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baf7c6ce608421/Year 5/Semester 2/CPSC 436V/Project/Code/data/Pre-Processing/"/>
    </mc:Choice>
  </mc:AlternateContent>
  <xr:revisionPtr revIDLastSave="39" documentId="8_{3BB8856C-D3E5-4458-85F6-E4AD9F7B06B6}" xr6:coauthVersionLast="45" xr6:coauthVersionMax="45" xr10:uidLastSave="{B68054AA-C9F6-4039-9F4C-4009B48B3AC6}"/>
  <bookViews>
    <workbookView xWindow="-13875" yWindow="-16425" windowWidth="29040" windowHeight="15840" xr2:uid="{48B91637-271A-48B0-BAE7-1CBAD91EEDC1}"/>
  </bookViews>
  <sheets>
    <sheet name="data" sheetId="6" r:id="rId1"/>
    <sheet name="main" sheetId="3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D2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D52" i="3" s="1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C52" i="3" l="1"/>
</calcChain>
</file>

<file path=xl/sharedStrings.xml><?xml version="1.0" encoding="utf-8"?>
<sst xmlns="http://schemas.openxmlformats.org/spreadsheetml/2006/main" count="660" uniqueCount="265">
  <si>
    <t>Country</t>
  </si>
  <si>
    <t>Canada</t>
  </si>
  <si>
    <t>Mexico</t>
  </si>
  <si>
    <t>US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</si>
  <si>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</si>
  <si>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</si>
  <si>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</si>
  <si>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</si>
  <si>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</si>
  <si>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</si>
  <si>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</si>
  <si>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</si>
  <si>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</si>
  <si>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</si>
  <si>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</si>
  <si>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</si>
  <si>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</si>
  <si>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</si>
  <si>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</si>
  <si>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</si>
  <si>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</si>
  <si>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</si>
  <si>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</si>
  <si>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</si>
  <si>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</si>
  <si>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</si>
  <si>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</si>
  <si>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</si>
  <si>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</si>
  <si>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</si>
  <si>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</si>
  <si>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</si>
  <si>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</si>
  <si>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</si>
  <si>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</si>
  <si>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</si>
  <si>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</si>
  <si>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</si>
  <si>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</si>
  <si>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</si>
  <si>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</si>
  <si>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</si>
  <si>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</si>
  <si>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</si>
  <si>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</si>
  <si>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</si>
  <si>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</si>
  <si>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</si>
  <si>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</si>
  <si>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</si>
  <si>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</si>
  <si>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</si>
  <si>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</si>
  <si>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</si>
  <si>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</si>
  <si>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</si>
  <si>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</si>
  <si>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</si>
  <si>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</si>
  <si>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</si>
  <si>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</si>
  <si>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</si>
  <si>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</si>
  <si>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</si>
  <si>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</si>
  <si>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</si>
  <si>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</si>
  <si>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</si>
  <si>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</si>
  <si>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</si>
  <si>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</si>
  <si>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</si>
  <si>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</si>
  <si>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</si>
  <si>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</si>
  <si>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</si>
  <si>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</si>
  <si>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</si>
  <si>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</si>
  <si>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</si>
  <si>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</si>
  <si>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</si>
  <si>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</si>
  <si>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</si>
  <si>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</si>
  <si>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id</t>
  </si>
  <si>
    <t>name</t>
  </si>
  <si>
    <t>Afghanistan</t>
  </si>
  <si>
    <t>Albania</t>
  </si>
  <si>
    <t>Antarctica</t>
  </si>
  <si>
    <t>American Samoa</t>
  </si>
  <si>
    <t>Andorra</t>
  </si>
  <si>
    <t>Angola</t>
  </si>
  <si>
    <t>Antigua and Barbuda</t>
  </si>
  <si>
    <t>Bahamas</t>
  </si>
  <si>
    <t>Bahrain</t>
  </si>
  <si>
    <t>Armenia</t>
  </si>
  <si>
    <t>Barbados</t>
  </si>
  <si>
    <t>Bermuda</t>
  </si>
  <si>
    <t>Bhutan</t>
  </si>
  <si>
    <t>Bolivia (Plurinational State of)</t>
  </si>
  <si>
    <t>Bosnia and Herzegovina</t>
  </si>
  <si>
    <t>Botswana</t>
  </si>
  <si>
    <t>Bouvet Island</t>
  </si>
  <si>
    <t>Belize</t>
  </si>
  <si>
    <t>British Indian Ocean Territory</t>
  </si>
  <si>
    <t>Solomon Islands</t>
  </si>
  <si>
    <t>Virgin Islands (British)</t>
  </si>
  <si>
    <t>Brunei Darussalam</t>
  </si>
  <si>
    <t>Myanmar</t>
  </si>
  <si>
    <t>Burundi</t>
  </si>
  <si>
    <t>Cambodia</t>
  </si>
  <si>
    <t>Cameroon</t>
  </si>
  <si>
    <t>Cabo Verde</t>
  </si>
  <si>
    <t>Cayman Islands</t>
  </si>
  <si>
    <t>Central African Republic</t>
  </si>
  <si>
    <t>Chad</t>
  </si>
  <si>
    <t>Christmas Island</t>
  </si>
  <si>
    <t>Cocos (Keeling) Islands</t>
  </si>
  <si>
    <t>Comoros</t>
  </si>
  <si>
    <t>Mayotte</t>
  </si>
  <si>
    <t>Congo</t>
  </si>
  <si>
    <t>Congo, Democratic Republic of the</t>
  </si>
  <si>
    <t>Cook Islands</t>
  </si>
  <si>
    <t>Costa Rica</t>
  </si>
  <si>
    <t>Cuba</t>
  </si>
  <si>
    <t>Benin</t>
  </si>
  <si>
    <t>Dominica</t>
  </si>
  <si>
    <t>Dominican Republic</t>
  </si>
  <si>
    <t>El Salvador</t>
  </si>
  <si>
    <t>Equatorial Guinea</t>
  </si>
  <si>
    <t>Ethiopia</t>
  </si>
  <si>
    <t>Eritrea</t>
  </si>
  <si>
    <t>Faroe Islands</t>
  </si>
  <si>
    <t>Falkland Islands (Malvinas)</t>
  </si>
  <si>
    <t>South Georgia and the South Sandwich Islands</t>
  </si>
  <si>
    <t>Fiji</t>
  </si>
  <si>
    <t>ï¿½land Islands</t>
  </si>
  <si>
    <t>French Guiana</t>
  </si>
  <si>
    <t>French Polynesia</t>
  </si>
  <si>
    <t>French Southern Territories</t>
  </si>
  <si>
    <t>Djibouti</t>
  </si>
  <si>
    <t>Gabon</t>
  </si>
  <si>
    <t>Georgia</t>
  </si>
  <si>
    <t>Gambia</t>
  </si>
  <si>
    <t>Palestine, State of</t>
  </si>
  <si>
    <t>Ghana</t>
  </si>
  <si>
    <t>Gibraltar</t>
  </si>
  <si>
    <t>Kiribati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</si>
  <si>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</si>
  <si>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</si>
  <si>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</si>
  <si>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</si>
  <si>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</si>
  <si>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</si>
  <si>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</si>
  <si>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</si>
  <si>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Heard Island and McDonald Islands</t>
  </si>
  <si>
    <t>Holy See</t>
  </si>
  <si>
    <t>Honduras</t>
  </si>
  <si>
    <t>Cï¿½te d'Ivoire</t>
  </si>
  <si>
    <t>Jamaica</t>
  </si>
  <si>
    <t>Jordan</t>
  </si>
  <si>
    <t>Kenya</t>
  </si>
  <si>
    <t>Korea (Democratic People's Republic of)</t>
  </si>
  <si>
    <t>Kyrgyzstan</t>
  </si>
  <si>
    <t>Lao People's Democratic Republic</t>
  </si>
  <si>
    <t>Lebanon</t>
  </si>
  <si>
    <t>Lesotho</t>
  </si>
  <si>
    <t>Liberia</t>
  </si>
  <si>
    <t>Libya</t>
  </si>
  <si>
    <t>Liechtenstein</t>
  </si>
  <si>
    <t>Macao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</si>
  <si>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</si>
  <si>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</si>
  <si>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</si>
  <si>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</si>
  <si>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</si>
  <si>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</si>
  <si>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</si>
  <si>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</si>
  <si>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Monaco</t>
  </si>
  <si>
    <t>Mongolia</t>
  </si>
  <si>
    <t>Moldova, Republic of</t>
  </si>
  <si>
    <t>Montenegro</t>
  </si>
  <si>
    <t>Montserrat</t>
  </si>
  <si>
    <t>Mozambique</t>
  </si>
  <si>
    <t>Namibia</t>
  </si>
  <si>
    <t>Nauru</t>
  </si>
  <si>
    <t>Nepal</t>
  </si>
  <si>
    <t>Curaï¿½ao</t>
  </si>
  <si>
    <t>Aruba</t>
  </si>
  <si>
    <t>Sint Maarten (Dutch part)</t>
  </si>
  <si>
    <t>Bonaire, Sint Eustatius and Saba</t>
  </si>
  <si>
    <t>New Caledonia</t>
  </si>
  <si>
    <t>Vanuatu</t>
  </si>
  <si>
    <t>Nicaragua</t>
  </si>
  <si>
    <t>Niger</t>
  </si>
  <si>
    <t>Nigeria</t>
  </si>
  <si>
    <t>Niue</t>
  </si>
  <si>
    <t>Norfolk Island</t>
  </si>
  <si>
    <t>Northern Mariana Islands</t>
  </si>
  <si>
    <t>United States Minor Outlying Islands</t>
  </si>
  <si>
    <t>Micronesia (Federated States of)</t>
  </si>
  <si>
    <t>Marshall Islands</t>
  </si>
  <si>
    <t>Palau</t>
  </si>
  <si>
    <t>Panama</t>
  </si>
  <si>
    <t>Papua New Guinea</t>
  </si>
  <si>
    <t>Paraguay</t>
  </si>
  <si>
    <t>Pitcairn</t>
  </si>
  <si>
    <t>Guinea-Bissau</t>
  </si>
  <si>
    <t>Timor-Leste</t>
  </si>
  <si>
    <t>Puerto Rico</t>
  </si>
  <si>
    <t>Rï¿½union</t>
  </si>
  <si>
    <t>Rwanda</t>
  </si>
  <si>
    <t>Saint Barthï¿½lemy</t>
  </si>
  <si>
    <t>Saint Helena, Ascension and Tristan da Cunha</t>
  </si>
  <si>
    <t>Saint Kitts and Nevis</t>
  </si>
  <si>
    <t>Anguilla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</si>
  <si>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</si>
  <si>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</si>
  <si>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</si>
  <si>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</si>
  <si>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</si>
  <si>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</si>
  <si>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Senegal</t>
  </si>
  <si>
    <t>Serbia</t>
  </si>
  <si>
    <t>Seychelles</t>
  </si>
  <si>
    <t>Sierra Leone</t>
  </si>
  <si>
    <t>Somalia</t>
  </si>
  <si>
    <t>Zimbabwe</t>
  </si>
  <si>
    <t>South Sudan</t>
  </si>
  <si>
    <t>Sudan</t>
  </si>
  <si>
    <t>Western Sahara</t>
  </si>
  <si>
    <t>Suriname</t>
  </si>
  <si>
    <t>Svalbard and Jan Mayen</t>
  </si>
  <si>
    <t>Eswatini</t>
  </si>
  <si>
    <t>Syrian Arab Republic</t>
  </si>
  <si>
    <t>Tajikistan</t>
  </si>
  <si>
    <t>Togo</t>
  </si>
  <si>
    <t>Tokelau</t>
  </si>
  <si>
    <t>Tonga</t>
  </si>
  <si>
    <t>Tunisia</t>
  </si>
  <si>
    <t>Turks and Caicos Islands</t>
  </si>
  <si>
    <t>Tuvalu</t>
  </si>
  <si>
    <t>Uganda</t>
  </si>
  <si>
    <t>Guernsey</t>
  </si>
  <si>
    <t>Jersey</t>
  </si>
  <si>
    <t>Isle of Man</t>
  </si>
  <si>
    <t>Tanzania, United Republic of</t>
  </si>
  <si>
    <t>Virgin Islands (U.S.)</t>
  </si>
  <si>
    <t>Burkina Faso</t>
  </si>
  <si>
    <t>Uruguay</t>
  </si>
  <si>
    <t>Wallis and Futuna</t>
  </si>
  <si>
    <t>Samoa</t>
  </si>
  <si>
    <t>Yemen</t>
  </si>
  <si>
    <t>Zambia</t>
  </si>
  <si>
    <t>ID</t>
  </si>
  <si>
    <t>latitude</t>
  </si>
  <si>
    <t>longitude</t>
  </si>
  <si>
    <t>S?o Tom? and Pr?ncipe</t>
  </si>
  <si>
    <t>lat</t>
  </si>
  <si>
    <t>lon</t>
  </si>
  <si>
    <t>Northern Africa</t>
  </si>
  <si>
    <t>Country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</si>
</sst>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4A03A4-579A-42F1-9DAF-54CF01E7763C}" name="Table3" displayName="Table3" ref="A1:D85" totalsRowShown="0">
  <autoFilter ref="A1:D85" xr:uid="{9A0C8524-A80B-4DDC-81B6-15BF39B171F3}"/>
  <sortState xmlns:xlrd2="http://schemas.microsoft.com/office/spreadsheetml/2017/richdata2" ref="A2:D85">
    <sortCondition ref="A1:A85"/>
  </sortState>
  <tableColumns count="4">
    <tableColumn id="1" xr3:uid="{9B28A8AD-C287-419A-AB44-CE05EB1FAB71}" name="Country"/>
    <tableColumn id="2" xr3:uid="{6AC46899-B9A1-4DD0-9E92-3CB4E810D967}" name="ID" dataDxfId="1">
      <calculatedColumnFormula>VLOOKUP(A2,Sheet2!$A$2:$B$257,2,FALSE)</calculatedColumnFormula>
    </tableColumn>
    <tableColumn id="3" xr3:uid="{3FD536A1-A3B7-4E1D-A954-1C8DF4A8A879}" name="lat">
      <calculatedColumnFormula>VLOOKUP(B2,Table1[],3,FALSE)</calculatedColumnFormula>
    </tableColumn>
    <tableColumn id="4" xr3:uid="{A1AEC0CC-7EE5-49C8-8B87-409780332020}" name="lon">
      <calculatedColumnFormula>VLOOKUP(B2,Table1[],4,FALSE)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445AA8-1499-4DBD-A2F4-D646FC20F127}" name="Table1" displayName="Table1" ref="D1:G224" totalsRowShown="0">
  <autoFilter ref="D1:G224" xr:uid="{D6C72CB7-CCC7-4361-B98A-73E33ABA97EA}"/>
  <tableColumns count="4">
    <tableColumn id="1" xr3:uid="{17A81D93-5CF5-4077-9F08-B917D463614D}" name="id" dataDxfId="0">
      <calculatedColumnFormula>VLOOKUP(E2,$A$2:$B$256,2,FALSE)</calculatedColumnFormula>
    </tableColumn>
    <tableColumn id="2" xr3:uid="{DAD3C21C-725C-42AA-A58D-4B22F034467A}" name="name"/>
    <tableColumn id="3" xr3:uid="{6E96AAB9-9B40-432C-A535-8796E4741C07}" name="latitude"/>
    <tableColumn id="4" xr3:uid="{3C224389-90F9-439D-BFEE-B84DA337AF2F}" name="longit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077B-6DEA-41D6-9582-4B13A2C05228}">
  <dimension ref="A1:D85"/>
  <sheetViews>
    <sheetView tabSelected="1" workbookViewId="0">
      <selection activeCell="D14" sqref="D14"/>
    </sheetView>
  </sheetViews>
  <sheetFormatPr defaultRowHeight="14.4" x14ac:dyDescent="0.3"/>
  <cols>
    <col min="1" max="1" width="19.44140625" bestFit="1" customWidth="1"/>
    <col min="2" max="2" width="10" bestFit="1" customWidth="1"/>
  </cols>
  <sheetData>
    <row r="1" spans="1:4" x14ac:dyDescent="0.3">
      <c r="A1" t="s">
        <v>0</v>
      </c>
      <c r="B1" t="s">
        <v>264</v>
      </c>
      <c r="C1" t="s">
        <v>261</v>
      </c>
      <c r="D1" t="s">
        <v>262</v>
      </c>
    </row>
    <row r="2" spans="1:4" x14ac:dyDescent="0.3">
      <c r="A2" t="s">
        <v>61</v>
      </c>
      <c r="B2">
        <v>12</v>
      </c>
      <c r="C2">
        <v>28.033885999999999</v>
      </c>
      <c r="D2">
        <v>1.659626</v>
      </c>
    </row>
    <row r="3" spans="1:4" x14ac:dyDescent="0.3">
      <c r="A3" t="s">
        <v>4</v>
      </c>
      <c r="B3">
        <v>32</v>
      </c>
      <c r="C3">
        <v>-38.416097000000001</v>
      </c>
      <c r="D3">
        <v>-63.616672000000001</v>
      </c>
    </row>
    <row r="4" spans="1:4" x14ac:dyDescent="0.3">
      <c r="A4" t="s">
        <v>68</v>
      </c>
      <c r="B4">
        <v>36</v>
      </c>
      <c r="C4">
        <v>-25.274398000000001</v>
      </c>
      <c r="D4">
        <v>133.775136</v>
      </c>
    </row>
    <row r="5" spans="1:4" x14ac:dyDescent="0.3">
      <c r="A5" t="s">
        <v>13</v>
      </c>
      <c r="B5">
        <v>40</v>
      </c>
      <c r="C5">
        <v>47.516230999999998</v>
      </c>
      <c r="D5">
        <v>14.550072</v>
      </c>
    </row>
    <row r="6" spans="1:4" x14ac:dyDescent="0.3">
      <c r="A6" t="s">
        <v>46</v>
      </c>
      <c r="B6">
        <v>31</v>
      </c>
      <c r="C6">
        <v>40.143104999999998</v>
      </c>
      <c r="D6">
        <v>47.576926999999998</v>
      </c>
    </row>
    <row r="7" spans="1:4" x14ac:dyDescent="0.3">
      <c r="A7" t="s">
        <v>69</v>
      </c>
      <c r="B7">
        <v>50</v>
      </c>
      <c r="C7">
        <v>23.684994</v>
      </c>
      <c r="D7">
        <v>90.356330999999997</v>
      </c>
    </row>
    <row r="8" spans="1:4" x14ac:dyDescent="0.3">
      <c r="A8" t="s">
        <v>47</v>
      </c>
      <c r="B8">
        <v>112</v>
      </c>
      <c r="C8">
        <v>53.709806999999998</v>
      </c>
      <c r="D8">
        <v>27.953389000000001</v>
      </c>
    </row>
    <row r="9" spans="1:4" x14ac:dyDescent="0.3">
      <c r="A9" t="s">
        <v>14</v>
      </c>
      <c r="B9">
        <v>56</v>
      </c>
      <c r="C9">
        <v>50.503886999999999</v>
      </c>
      <c r="D9">
        <v>4.4699359999999997</v>
      </c>
    </row>
    <row r="10" spans="1:4" x14ac:dyDescent="0.3">
      <c r="A10" t="s">
        <v>5</v>
      </c>
      <c r="B10">
        <v>76</v>
      </c>
      <c r="C10">
        <v>-14.235004</v>
      </c>
      <c r="D10">
        <v>-51.925280000000001</v>
      </c>
    </row>
    <row r="11" spans="1:4" x14ac:dyDescent="0.3">
      <c r="A11" t="s">
        <v>15</v>
      </c>
      <c r="B11">
        <v>100</v>
      </c>
      <c r="C11">
        <v>42.733882999999999</v>
      </c>
      <c r="D11">
        <v>25.48583</v>
      </c>
    </row>
    <row r="12" spans="1:4" x14ac:dyDescent="0.3">
      <c r="A12" t="s">
        <v>1</v>
      </c>
      <c r="B12">
        <v>124</v>
      </c>
      <c r="C12">
        <v>56.130366000000002</v>
      </c>
      <c r="D12">
        <v>-106.346771</v>
      </c>
    </row>
    <row r="13" spans="1:4" x14ac:dyDescent="0.3">
      <c r="A13" t="s">
        <v>12</v>
      </c>
      <c r="B13">
        <v>1000</v>
      </c>
      <c r="C13">
        <v>12.769</v>
      </c>
      <c r="D13">
        <v>-85.602400000000003</v>
      </c>
    </row>
    <row r="14" spans="1:4" x14ac:dyDescent="0.3">
      <c r="A14" t="s">
        <v>6</v>
      </c>
      <c r="B14">
        <v>152</v>
      </c>
      <c r="C14">
        <v>-35.675147000000003</v>
      </c>
      <c r="D14">
        <v>-71.542968999999999</v>
      </c>
    </row>
    <row r="15" spans="1:4" x14ac:dyDescent="0.3">
      <c r="A15" t="s">
        <v>70</v>
      </c>
      <c r="B15">
        <v>156</v>
      </c>
      <c r="C15">
        <v>35.861660000000001</v>
      </c>
      <c r="D15">
        <v>104.195397</v>
      </c>
    </row>
    <row r="16" spans="1:4" x14ac:dyDescent="0.3">
      <c r="A16" t="s">
        <v>71</v>
      </c>
      <c r="B16">
        <v>344</v>
      </c>
      <c r="C16">
        <v>22.396428</v>
      </c>
      <c r="D16">
        <v>114.109497</v>
      </c>
    </row>
    <row r="17" spans="1:4" x14ac:dyDescent="0.3">
      <c r="A17" t="s">
        <v>7</v>
      </c>
      <c r="B17">
        <v>170</v>
      </c>
      <c r="C17">
        <v>4.5708679999999999</v>
      </c>
      <c r="D17">
        <v>-74.297332999999995</v>
      </c>
    </row>
    <row r="18" spans="1:4" x14ac:dyDescent="0.3">
      <c r="A18" t="s">
        <v>16</v>
      </c>
      <c r="B18">
        <v>191</v>
      </c>
      <c r="C18">
        <v>45.1</v>
      </c>
      <c r="D18">
        <v>15.2</v>
      </c>
    </row>
    <row r="19" spans="1:4" x14ac:dyDescent="0.3">
      <c r="A19" t="s">
        <v>17</v>
      </c>
      <c r="B19">
        <v>196</v>
      </c>
      <c r="C19">
        <v>35.126412999999999</v>
      </c>
      <c r="D19">
        <v>33.429859</v>
      </c>
    </row>
    <row r="20" spans="1:4" x14ac:dyDescent="0.3">
      <c r="A20" t="s">
        <v>18</v>
      </c>
      <c r="B20">
        <v>203</v>
      </c>
      <c r="C20">
        <v>49.817492000000001</v>
      </c>
      <c r="D20">
        <v>15.472962000000001</v>
      </c>
    </row>
    <row r="21" spans="1:4" x14ac:dyDescent="0.3">
      <c r="A21" t="s">
        <v>19</v>
      </c>
      <c r="B21">
        <v>208</v>
      </c>
      <c r="C21">
        <v>56.263919999999999</v>
      </c>
      <c r="D21">
        <v>9.5017849999999999</v>
      </c>
    </row>
    <row r="22" spans="1:4" x14ac:dyDescent="0.3">
      <c r="A22" t="s">
        <v>65</v>
      </c>
      <c r="B22">
        <v>1001</v>
      </c>
      <c r="C22">
        <v>1.9577</v>
      </c>
      <c r="D22">
        <v>37.297199999999997</v>
      </c>
    </row>
    <row r="23" spans="1:4" x14ac:dyDescent="0.3">
      <c r="A23" t="s">
        <v>8</v>
      </c>
      <c r="B23">
        <v>218</v>
      </c>
      <c r="C23">
        <v>-1.8312390000000001</v>
      </c>
      <c r="D23">
        <v>-78.183406000000005</v>
      </c>
    </row>
    <row r="24" spans="1:4" x14ac:dyDescent="0.3">
      <c r="A24" t="s">
        <v>62</v>
      </c>
      <c r="B24">
        <v>818</v>
      </c>
      <c r="C24">
        <v>26.820553</v>
      </c>
      <c r="D24">
        <v>30.802498</v>
      </c>
    </row>
    <row r="25" spans="1:4" x14ac:dyDescent="0.3">
      <c r="A25" t="s">
        <v>20</v>
      </c>
      <c r="B25">
        <v>233</v>
      </c>
      <c r="C25">
        <v>58.595272000000001</v>
      </c>
      <c r="D25">
        <v>25.013607</v>
      </c>
    </row>
    <row r="26" spans="1:4" x14ac:dyDescent="0.3">
      <c r="A26" t="s">
        <v>21</v>
      </c>
      <c r="B26">
        <v>246</v>
      </c>
      <c r="C26">
        <v>61.924109999999999</v>
      </c>
      <c r="D26">
        <v>25.748151</v>
      </c>
    </row>
    <row r="27" spans="1:4" x14ac:dyDescent="0.3">
      <c r="A27" t="s">
        <v>22</v>
      </c>
      <c r="B27">
        <v>250</v>
      </c>
      <c r="C27">
        <v>46.227637999999999</v>
      </c>
      <c r="D27">
        <v>2.213749</v>
      </c>
    </row>
    <row r="28" spans="1:4" x14ac:dyDescent="0.3">
      <c r="A28" t="s">
        <v>23</v>
      </c>
      <c r="B28">
        <v>276</v>
      </c>
      <c r="C28">
        <v>51.165691000000002</v>
      </c>
      <c r="D28">
        <v>10.451525999999999</v>
      </c>
    </row>
    <row r="29" spans="1:4" x14ac:dyDescent="0.3">
      <c r="A29" t="s">
        <v>24</v>
      </c>
      <c r="B29">
        <v>300</v>
      </c>
      <c r="C29">
        <v>39.074207999999999</v>
      </c>
      <c r="D29">
        <v>21.824311999999999</v>
      </c>
    </row>
    <row r="30" spans="1:4" x14ac:dyDescent="0.3">
      <c r="A30" t="s">
        <v>25</v>
      </c>
      <c r="B30">
        <v>348</v>
      </c>
      <c r="C30">
        <v>47.162494000000002</v>
      </c>
      <c r="D30">
        <v>19.503304</v>
      </c>
    </row>
    <row r="31" spans="1:4" x14ac:dyDescent="0.3">
      <c r="A31" t="s">
        <v>26</v>
      </c>
      <c r="B31">
        <v>352</v>
      </c>
      <c r="C31">
        <v>64.963050999999993</v>
      </c>
      <c r="D31">
        <v>-19.020835000000002</v>
      </c>
    </row>
    <row r="32" spans="1:4" x14ac:dyDescent="0.3">
      <c r="A32" t="s">
        <v>72</v>
      </c>
      <c r="B32">
        <v>356</v>
      </c>
      <c r="C32">
        <v>20.593684</v>
      </c>
      <c r="D32">
        <v>78.962879999999998</v>
      </c>
    </row>
    <row r="33" spans="1:4" x14ac:dyDescent="0.3">
      <c r="A33" t="s">
        <v>73</v>
      </c>
      <c r="B33">
        <v>360</v>
      </c>
      <c r="C33">
        <v>-0.78927499999999995</v>
      </c>
      <c r="D33">
        <v>113.92132700000001</v>
      </c>
    </row>
    <row r="34" spans="1:4" x14ac:dyDescent="0.3">
      <c r="A34" t="s">
        <v>53</v>
      </c>
      <c r="B34">
        <v>364</v>
      </c>
      <c r="C34">
        <v>32.427908000000002</v>
      </c>
      <c r="D34">
        <v>53.688046</v>
      </c>
    </row>
    <row r="35" spans="1:4" x14ac:dyDescent="0.3">
      <c r="A35" t="s">
        <v>54</v>
      </c>
      <c r="B35">
        <v>368</v>
      </c>
      <c r="C35">
        <v>33.223191</v>
      </c>
      <c r="D35">
        <v>43.679290999999999</v>
      </c>
    </row>
    <row r="36" spans="1:4" x14ac:dyDescent="0.3">
      <c r="A36" t="s">
        <v>27</v>
      </c>
      <c r="B36">
        <v>372</v>
      </c>
      <c r="C36">
        <v>53.412909999999997</v>
      </c>
      <c r="D36">
        <v>-8.2438900000000004</v>
      </c>
    </row>
    <row r="37" spans="1:4" x14ac:dyDescent="0.3">
      <c r="A37" t="s">
        <v>55</v>
      </c>
      <c r="B37">
        <v>376</v>
      </c>
      <c r="C37">
        <v>31.046050999999999</v>
      </c>
      <c r="D37">
        <v>34.851612000000003</v>
      </c>
    </row>
    <row r="38" spans="1:4" x14ac:dyDescent="0.3">
      <c r="A38" t="s">
        <v>28</v>
      </c>
      <c r="B38">
        <v>380</v>
      </c>
      <c r="C38">
        <v>41.871940000000002</v>
      </c>
      <c r="D38">
        <v>12.56738</v>
      </c>
    </row>
    <row r="39" spans="1:4" x14ac:dyDescent="0.3">
      <c r="A39" t="s">
        <v>74</v>
      </c>
      <c r="B39">
        <v>392</v>
      </c>
      <c r="C39">
        <v>36.204824000000002</v>
      </c>
      <c r="D39">
        <v>138.25292400000001</v>
      </c>
    </row>
    <row r="40" spans="1:4" x14ac:dyDescent="0.3">
      <c r="A40" t="s">
        <v>48</v>
      </c>
      <c r="B40">
        <v>398</v>
      </c>
      <c r="C40">
        <v>48.019573000000001</v>
      </c>
      <c r="D40">
        <v>66.923683999999994</v>
      </c>
    </row>
    <row r="41" spans="1:4" x14ac:dyDescent="0.3">
      <c r="A41" t="s">
        <v>56</v>
      </c>
      <c r="B41">
        <v>414</v>
      </c>
      <c r="C41">
        <v>29.31166</v>
      </c>
      <c r="D41">
        <v>47.481766</v>
      </c>
    </row>
    <row r="42" spans="1:4" x14ac:dyDescent="0.3">
      <c r="A42" t="s">
        <v>29</v>
      </c>
      <c r="B42">
        <v>428</v>
      </c>
      <c r="C42">
        <v>56.879635</v>
      </c>
      <c r="D42">
        <v>24.603189</v>
      </c>
    </row>
    <row r="43" spans="1:4" x14ac:dyDescent="0.3">
      <c r="A43" t="s">
        <v>30</v>
      </c>
      <c r="B43">
        <v>440</v>
      </c>
      <c r="C43">
        <v>55.169438</v>
      </c>
      <c r="D43">
        <v>23.881274999999999</v>
      </c>
    </row>
    <row r="44" spans="1:4" x14ac:dyDescent="0.3">
      <c r="A44" t="s">
        <v>31</v>
      </c>
      <c r="B44">
        <v>442</v>
      </c>
      <c r="C44">
        <v>49.815272999999998</v>
      </c>
      <c r="D44">
        <v>6.1295830000000002</v>
      </c>
    </row>
    <row r="45" spans="1:4" x14ac:dyDescent="0.3">
      <c r="A45" t="s">
        <v>75</v>
      </c>
      <c r="B45">
        <v>458</v>
      </c>
      <c r="C45">
        <v>4.2104840000000001</v>
      </c>
      <c r="D45">
        <v>101.97576599999999</v>
      </c>
    </row>
    <row r="46" spans="1:4" x14ac:dyDescent="0.3">
      <c r="A46" t="s">
        <v>2</v>
      </c>
      <c r="B46">
        <v>484</v>
      </c>
      <c r="C46">
        <v>23.634501</v>
      </c>
      <c r="D46">
        <v>-102.552784</v>
      </c>
    </row>
    <row r="47" spans="1:4" x14ac:dyDescent="0.3">
      <c r="A47" t="s">
        <v>66</v>
      </c>
      <c r="B47">
        <v>1002</v>
      </c>
      <c r="C47">
        <v>2.3184999999999998</v>
      </c>
      <c r="D47">
        <v>19.5687</v>
      </c>
    </row>
    <row r="48" spans="1:4" x14ac:dyDescent="0.3">
      <c r="A48" t="s">
        <v>63</v>
      </c>
      <c r="B48">
        <v>504</v>
      </c>
      <c r="C48">
        <v>31.791702000000001</v>
      </c>
      <c r="D48">
        <v>-7.0926200000000001</v>
      </c>
    </row>
    <row r="49" spans="1:4" x14ac:dyDescent="0.3">
      <c r="A49" t="s">
        <v>32</v>
      </c>
      <c r="B49">
        <v>528</v>
      </c>
      <c r="C49">
        <v>52.132632999999998</v>
      </c>
      <c r="D49">
        <v>5.2912660000000002</v>
      </c>
    </row>
    <row r="50" spans="1:4" x14ac:dyDescent="0.3">
      <c r="A50" t="s">
        <v>76</v>
      </c>
      <c r="B50">
        <v>554</v>
      </c>
      <c r="C50">
        <v>-40.900556999999999</v>
      </c>
      <c r="D50">
        <v>174.88597100000001</v>
      </c>
    </row>
    <row r="51" spans="1:4" x14ac:dyDescent="0.3">
      <c r="A51" t="s">
        <v>33</v>
      </c>
      <c r="B51">
        <v>807</v>
      </c>
      <c r="C51">
        <v>41.608600000000003</v>
      </c>
      <c r="D51">
        <v>21.7453</v>
      </c>
    </row>
    <row r="52" spans="1:4" x14ac:dyDescent="0.3">
      <c r="A52" t="s">
        <v>263</v>
      </c>
      <c r="B52">
        <v>1004</v>
      </c>
      <c r="C52">
        <v>26.0198</v>
      </c>
      <c r="D52">
        <v>32.277799999999999</v>
      </c>
    </row>
    <row r="53" spans="1:4" x14ac:dyDescent="0.3">
      <c r="A53" t="s">
        <v>34</v>
      </c>
      <c r="B53">
        <v>578</v>
      </c>
      <c r="C53">
        <v>60.472023999999998</v>
      </c>
      <c r="D53">
        <v>8.4689460000000008</v>
      </c>
    </row>
    <row r="54" spans="1:4" x14ac:dyDescent="0.3">
      <c r="A54" t="s">
        <v>57</v>
      </c>
      <c r="B54">
        <v>512</v>
      </c>
      <c r="C54">
        <v>21.512582999999999</v>
      </c>
      <c r="D54">
        <v>55.923254999999997</v>
      </c>
    </row>
    <row r="55" spans="1:4" x14ac:dyDescent="0.3">
      <c r="A55" t="s">
        <v>77</v>
      </c>
      <c r="B55">
        <v>586</v>
      </c>
      <c r="C55">
        <v>30.375321</v>
      </c>
      <c r="D55">
        <v>69.345116000000004</v>
      </c>
    </row>
    <row r="56" spans="1:4" x14ac:dyDescent="0.3">
      <c r="A56" t="s">
        <v>9</v>
      </c>
      <c r="B56">
        <v>604</v>
      </c>
      <c r="C56">
        <v>-9.1899669999999993</v>
      </c>
      <c r="D56">
        <v>-75.015152</v>
      </c>
    </row>
    <row r="57" spans="1:4" x14ac:dyDescent="0.3">
      <c r="A57" t="s">
        <v>78</v>
      </c>
      <c r="B57">
        <v>608</v>
      </c>
      <c r="C57">
        <v>12.879721</v>
      </c>
      <c r="D57">
        <v>121.774017</v>
      </c>
    </row>
    <row r="58" spans="1:4" x14ac:dyDescent="0.3">
      <c r="A58" t="s">
        <v>35</v>
      </c>
      <c r="B58">
        <v>616</v>
      </c>
      <c r="C58">
        <v>51.919438</v>
      </c>
      <c r="D58">
        <v>19.145136000000001</v>
      </c>
    </row>
    <row r="59" spans="1:4" x14ac:dyDescent="0.3">
      <c r="A59" t="s">
        <v>36</v>
      </c>
      <c r="B59">
        <v>620</v>
      </c>
      <c r="C59">
        <v>39.399872000000002</v>
      </c>
      <c r="D59">
        <v>-8.2244539999999997</v>
      </c>
    </row>
    <row r="60" spans="1:4" x14ac:dyDescent="0.3">
      <c r="A60" t="s">
        <v>58</v>
      </c>
      <c r="B60">
        <v>634</v>
      </c>
      <c r="C60">
        <v>25.354825999999999</v>
      </c>
      <c r="D60">
        <v>51.183883999999999</v>
      </c>
    </row>
    <row r="61" spans="1:4" x14ac:dyDescent="0.3">
      <c r="A61" t="s">
        <v>37</v>
      </c>
      <c r="B61">
        <v>642</v>
      </c>
      <c r="C61">
        <v>45.943161000000003</v>
      </c>
      <c r="D61">
        <v>24.966760000000001</v>
      </c>
    </row>
    <row r="62" spans="1:4" x14ac:dyDescent="0.3">
      <c r="A62" t="s">
        <v>49</v>
      </c>
      <c r="B62">
        <v>643</v>
      </c>
      <c r="C62">
        <v>61.524000000000001</v>
      </c>
      <c r="D62">
        <v>105.3188</v>
      </c>
    </row>
    <row r="63" spans="1:4" x14ac:dyDescent="0.3">
      <c r="A63" t="s">
        <v>59</v>
      </c>
      <c r="B63">
        <v>682</v>
      </c>
      <c r="C63">
        <v>23.885942</v>
      </c>
      <c r="D63">
        <v>45.079161999999997</v>
      </c>
    </row>
    <row r="64" spans="1:4" x14ac:dyDescent="0.3">
      <c r="A64" t="s">
        <v>79</v>
      </c>
      <c r="B64">
        <v>702</v>
      </c>
      <c r="C64">
        <v>1.3520829999999999</v>
      </c>
      <c r="D64">
        <v>103.819836</v>
      </c>
    </row>
    <row r="65" spans="1:4" x14ac:dyDescent="0.3">
      <c r="A65" t="s">
        <v>38</v>
      </c>
      <c r="B65">
        <v>703</v>
      </c>
      <c r="C65">
        <v>48.669026000000002</v>
      </c>
      <c r="D65">
        <v>19.699024000000001</v>
      </c>
    </row>
    <row r="66" spans="1:4" x14ac:dyDescent="0.3">
      <c r="A66" t="s">
        <v>39</v>
      </c>
      <c r="B66">
        <v>705</v>
      </c>
      <c r="C66">
        <v>46.151240999999999</v>
      </c>
      <c r="D66">
        <v>14.995463000000001</v>
      </c>
    </row>
    <row r="67" spans="1:4" x14ac:dyDescent="0.3">
      <c r="A67" t="s">
        <v>64</v>
      </c>
      <c r="B67">
        <v>710</v>
      </c>
      <c r="C67">
        <v>-30.559481999999999</v>
      </c>
      <c r="D67">
        <v>22.937505999999999</v>
      </c>
    </row>
    <row r="68" spans="1:4" x14ac:dyDescent="0.3">
      <c r="A68" t="s">
        <v>80</v>
      </c>
      <c r="B68">
        <v>410</v>
      </c>
      <c r="C68">
        <v>35.907756999999997</v>
      </c>
      <c r="D68">
        <v>127.76692199999999</v>
      </c>
    </row>
    <row r="69" spans="1:4" x14ac:dyDescent="0.3">
      <c r="A69" t="s">
        <v>40</v>
      </c>
      <c r="B69">
        <v>724</v>
      </c>
      <c r="C69">
        <v>40.463667000000001</v>
      </c>
      <c r="D69">
        <v>-3.7492200000000002</v>
      </c>
    </row>
    <row r="70" spans="1:4" x14ac:dyDescent="0.3">
      <c r="A70" t="s">
        <v>81</v>
      </c>
      <c r="B70">
        <v>144</v>
      </c>
      <c r="C70">
        <v>7.8730539999999998</v>
      </c>
      <c r="D70">
        <v>80.771797000000007</v>
      </c>
    </row>
    <row r="71" spans="1:4" x14ac:dyDescent="0.3">
      <c r="A71" t="s">
        <v>41</v>
      </c>
      <c r="B71">
        <v>752</v>
      </c>
      <c r="C71">
        <v>60.128160999999999</v>
      </c>
      <c r="D71">
        <v>18.643501000000001</v>
      </c>
    </row>
    <row r="72" spans="1:4" x14ac:dyDescent="0.3">
      <c r="A72" t="s">
        <v>42</v>
      </c>
      <c r="B72">
        <v>756</v>
      </c>
      <c r="C72">
        <v>46.818187999999999</v>
      </c>
      <c r="D72">
        <v>8.2275120000000008</v>
      </c>
    </row>
    <row r="73" spans="1:4" x14ac:dyDescent="0.3">
      <c r="A73" t="s">
        <v>82</v>
      </c>
      <c r="B73">
        <v>158</v>
      </c>
      <c r="C73">
        <v>23.69781</v>
      </c>
      <c r="D73">
        <v>120.960515</v>
      </c>
    </row>
    <row r="74" spans="1:4" x14ac:dyDescent="0.3">
      <c r="A74" t="s">
        <v>83</v>
      </c>
      <c r="B74">
        <v>764</v>
      </c>
      <c r="C74">
        <v>15.870032</v>
      </c>
      <c r="D74">
        <v>100.992541</v>
      </c>
    </row>
    <row r="75" spans="1:4" x14ac:dyDescent="0.3">
      <c r="A75" t="s">
        <v>10</v>
      </c>
      <c r="B75">
        <v>780</v>
      </c>
      <c r="C75">
        <v>10.691803</v>
      </c>
      <c r="D75">
        <v>-61.222503000000003</v>
      </c>
    </row>
    <row r="76" spans="1:4" x14ac:dyDescent="0.3">
      <c r="A76" t="s">
        <v>43</v>
      </c>
      <c r="B76">
        <v>792</v>
      </c>
      <c r="C76">
        <v>38.963745000000003</v>
      </c>
      <c r="D76">
        <v>35.243321999999999</v>
      </c>
    </row>
    <row r="77" spans="1:4" x14ac:dyDescent="0.3">
      <c r="A77" t="s">
        <v>50</v>
      </c>
      <c r="B77">
        <v>795</v>
      </c>
      <c r="C77">
        <v>38.969718999999998</v>
      </c>
      <c r="D77">
        <v>59.556277999999999</v>
      </c>
    </row>
    <row r="78" spans="1:4" x14ac:dyDescent="0.3">
      <c r="A78" t="s">
        <v>44</v>
      </c>
      <c r="B78">
        <v>804</v>
      </c>
      <c r="C78">
        <v>48.379432999999999</v>
      </c>
      <c r="D78">
        <v>31.165579999999999</v>
      </c>
    </row>
    <row r="79" spans="1:4" x14ac:dyDescent="0.3">
      <c r="A79" t="s">
        <v>60</v>
      </c>
      <c r="B79">
        <v>784</v>
      </c>
      <c r="C79">
        <v>23.424075999999999</v>
      </c>
      <c r="D79">
        <v>53.847817999999997</v>
      </c>
    </row>
    <row r="80" spans="1:4" x14ac:dyDescent="0.3">
      <c r="A80" t="s">
        <v>45</v>
      </c>
      <c r="B80">
        <v>826</v>
      </c>
      <c r="C80">
        <v>55.378050999999999</v>
      </c>
      <c r="D80">
        <v>-3.4359730000000002</v>
      </c>
    </row>
    <row r="81" spans="1:4" x14ac:dyDescent="0.3">
      <c r="A81" t="s">
        <v>3</v>
      </c>
      <c r="B81">
        <v>840</v>
      </c>
      <c r="C81">
        <v>37.090240000000001</v>
      </c>
      <c r="D81">
        <v>-95.712890999999999</v>
      </c>
    </row>
    <row r="82" spans="1:4" x14ac:dyDescent="0.3">
      <c r="A82" t="s">
        <v>52</v>
      </c>
      <c r="B82">
        <v>860</v>
      </c>
      <c r="C82">
        <v>41.377490999999999</v>
      </c>
      <c r="D82">
        <v>64.585262</v>
      </c>
    </row>
    <row r="83" spans="1:4" x14ac:dyDescent="0.3">
      <c r="A83" t="s">
        <v>11</v>
      </c>
      <c r="B83">
        <v>862</v>
      </c>
      <c r="C83">
        <v>6.4237500000000001</v>
      </c>
      <c r="D83">
        <v>-66.589730000000003</v>
      </c>
    </row>
    <row r="84" spans="1:4" x14ac:dyDescent="0.3">
      <c r="A84" t="s">
        <v>84</v>
      </c>
      <c r="B84">
        <v>704</v>
      </c>
      <c r="C84">
        <v>14.058324000000001</v>
      </c>
      <c r="D84">
        <v>108.277199</v>
      </c>
    </row>
    <row r="85" spans="1:4" x14ac:dyDescent="0.3">
      <c r="A85" t="s">
        <v>67</v>
      </c>
      <c r="B85">
        <v>1003</v>
      </c>
      <c r="C85">
        <v>13.531700000000001</v>
      </c>
      <c r="D85">
        <v>2.4603999999999999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2133-296D-4044-B7A4-4B16DF27917D}">
  <dimension ref="A1:D85"/>
  <sheetViews>
    <sheetView topLeftCell="A49" workbookViewId="0">
      <selection sqref="A1:D85"/>
    </sheetView>
  </sheetViews>
  <sheetFormatPr defaultRowHeight="14.4" x14ac:dyDescent="0.3"/>
  <cols>
    <col min="1" max="1" width="19.44140625" bestFit="1" customWidth="1"/>
  </cols>
  <sheetData>
    <row r="1" spans="1:4" x14ac:dyDescent="0.3">
      <c r="A1" t="s">
        <v>0</v>
      </c>
      <c r="B1" t="s">
        <v>257</v>
      </c>
      <c r="C1" t="s">
        <v>261</v>
      </c>
      <c r="D1" t="s">
        <v>262</v>
      </c>
    </row>
    <row r="2" spans="1:4" x14ac:dyDescent="0.3">
      <c r="A2" t="s">
        <v>61</v>
      </c>
      <c r="B2">
        <f>VLOOKUP(A2,Sheet2!$A$2:$B$257,2,FALSE)</f>
        <v>12</v>
      </c>
      <c r="C2">
        <f>VLOOKUP(B2,Table1[],3,FALSE)</f>
        <v>28.033885999999999</v>
      </c>
      <c r="D2">
        <f>VLOOKUP(B2,Table1[],4,FALSE)</f>
        <v>1.659626</v>
      </c>
    </row>
    <row r="3" spans="1:4" x14ac:dyDescent="0.3">
      <c r="A3" t="s">
        <v>4</v>
      </c>
      <c r="B3">
        <f>VLOOKUP(A3,Sheet2!$A$2:$B$257,2,FALSE)</f>
        <v>32</v>
      </c>
      <c r="C3">
        <f>VLOOKUP(B3,Table1[],3,FALSE)</f>
        <v>-38.416097000000001</v>
      </c>
      <c r="D3">
        <f>VLOOKUP(B3,Table1[],4,FALSE)</f>
        <v>-63.616672000000001</v>
      </c>
    </row>
    <row r="4" spans="1:4" x14ac:dyDescent="0.3">
      <c r="A4" t="s">
        <v>68</v>
      </c>
      <c r="B4">
        <f>VLOOKUP(A4,Sheet2!$A$2:$B$257,2,FALSE)</f>
        <v>36</v>
      </c>
      <c r="C4">
        <f>VLOOKUP(B4,Table1[],3,FALSE)</f>
        <v>-25.274398000000001</v>
      </c>
      <c r="D4">
        <f>VLOOKUP(B4,Table1[],4,FALSE)</f>
        <v>133.775136</v>
      </c>
    </row>
    <row r="5" spans="1:4" x14ac:dyDescent="0.3">
      <c r="A5" t="s">
        <v>13</v>
      </c>
      <c r="B5">
        <f>VLOOKUP(A5,Sheet2!$A$2:$B$257,2,FALSE)</f>
        <v>40</v>
      </c>
      <c r="C5">
        <f>VLOOKUP(B5,Table1[],3,FALSE)</f>
        <v>47.516230999999998</v>
      </c>
      <c r="D5">
        <f>VLOOKUP(B5,Table1[],4,FALSE)</f>
        <v>14.550072</v>
      </c>
    </row>
    <row r="6" spans="1:4" x14ac:dyDescent="0.3">
      <c r="A6" t="s">
        <v>46</v>
      </c>
      <c r="B6">
        <f>VLOOKUP(A6,Sheet2!$A$2:$B$257,2,FALSE)</f>
        <v>31</v>
      </c>
      <c r="C6">
        <f>VLOOKUP(B6,Table1[],3,FALSE)</f>
        <v>40.143104999999998</v>
      </c>
      <c r="D6">
        <f>VLOOKUP(B6,Table1[],4,FALSE)</f>
        <v>47.576926999999998</v>
      </c>
    </row>
    <row r="7" spans="1:4" x14ac:dyDescent="0.3">
      <c r="A7" t="s">
        <v>69</v>
      </c>
      <c r="B7">
        <f>VLOOKUP(A7,Sheet2!$A$2:$B$257,2,FALSE)</f>
        <v>50</v>
      </c>
      <c r="C7">
        <f>VLOOKUP(B7,Table1[],3,FALSE)</f>
        <v>23.684994</v>
      </c>
      <c r="D7">
        <f>VLOOKUP(B7,Table1[],4,FALSE)</f>
        <v>90.356330999999997</v>
      </c>
    </row>
    <row r="8" spans="1:4" x14ac:dyDescent="0.3">
      <c r="A8" t="s">
        <v>47</v>
      </c>
      <c r="B8">
        <f>VLOOKUP(A8,Sheet2!$A$2:$B$257,2,FALSE)</f>
        <v>112</v>
      </c>
      <c r="C8">
        <f>VLOOKUP(B8,Table1[],3,FALSE)</f>
        <v>53.709806999999998</v>
      </c>
      <c r="D8">
        <f>VLOOKUP(B8,Table1[],4,FALSE)</f>
        <v>27.953389000000001</v>
      </c>
    </row>
    <row r="9" spans="1:4" x14ac:dyDescent="0.3">
      <c r="A9" t="s">
        <v>14</v>
      </c>
      <c r="B9">
        <f>VLOOKUP(A9,Sheet2!$A$2:$B$257,2,FALSE)</f>
        <v>56</v>
      </c>
      <c r="C9">
        <f>VLOOKUP(B9,Table1[],3,FALSE)</f>
        <v>50.503886999999999</v>
      </c>
      <c r="D9">
        <f>VLOOKUP(B9,Table1[],4,FALSE)</f>
        <v>4.4699359999999997</v>
      </c>
    </row>
    <row r="10" spans="1:4" x14ac:dyDescent="0.3">
      <c r="A10" t="s">
        <v>5</v>
      </c>
      <c r="B10">
        <f>VLOOKUP(A10,Sheet2!$A$2:$B$257,2,FALSE)</f>
        <v>76</v>
      </c>
      <c r="C10">
        <f>VLOOKUP(B10,Table1[],3,FALSE)</f>
        <v>-14.235004</v>
      </c>
      <c r="D10">
        <f>VLOOKUP(B10,Table1[],4,FALSE)</f>
        <v>-51.925280000000001</v>
      </c>
    </row>
    <row r="11" spans="1:4" x14ac:dyDescent="0.3">
      <c r="A11" t="s">
        <v>15</v>
      </c>
      <c r="B11">
        <f>VLOOKUP(A11,Sheet2!$A$2:$B$257,2,FALSE)</f>
        <v>100</v>
      </c>
      <c r="C11">
        <f>VLOOKUP(B11,Table1[],3,FALSE)</f>
        <v>42.733882999999999</v>
      </c>
      <c r="D11">
        <f>VLOOKUP(B11,Table1[],4,FALSE)</f>
        <v>25.48583</v>
      </c>
    </row>
    <row r="12" spans="1:4" x14ac:dyDescent="0.3">
      <c r="A12" t="s">
        <v>1</v>
      </c>
      <c r="B12">
        <f>VLOOKUP(A12,Sheet2!$A$2:$B$257,2,FALSE)</f>
        <v>124</v>
      </c>
      <c r="C12">
        <f>VLOOKUP(B12,Table1[],3,FALSE)</f>
        <v>56.130366000000002</v>
      </c>
      <c r="D12">
        <f>VLOOKUP(B12,Table1[],4,FALSE)</f>
        <v>-106.346771</v>
      </c>
    </row>
    <row r="13" spans="1:4" x14ac:dyDescent="0.3">
      <c r="A13" t="s">
        <v>12</v>
      </c>
      <c r="B13">
        <f>VLOOKUP(A13,Sheet2!$A$2:$B$257,2,FALSE)</f>
        <v>1000</v>
      </c>
      <c r="C13">
        <f>VLOOKUP(B13,Table1[],3,FALSE)</f>
        <v>12.769</v>
      </c>
      <c r="D13">
        <f>VLOOKUP(B13,Table1[],4,FALSE)</f>
        <v>85.602400000000003</v>
      </c>
    </row>
    <row r="14" spans="1:4" x14ac:dyDescent="0.3">
      <c r="A14" t="s">
        <v>6</v>
      </c>
      <c r="B14">
        <f>VLOOKUP(A14,Sheet2!$A$2:$B$257,2,FALSE)</f>
        <v>152</v>
      </c>
      <c r="C14">
        <f>VLOOKUP(B14,Table1[],3,FALSE)</f>
        <v>-35.675147000000003</v>
      </c>
      <c r="D14">
        <f>VLOOKUP(B14,Table1[],4,FALSE)</f>
        <v>-71.542968999999999</v>
      </c>
    </row>
    <row r="15" spans="1:4" x14ac:dyDescent="0.3">
      <c r="A15" t="s">
        <v>70</v>
      </c>
      <c r="B15">
        <f>VLOOKUP(A15,Sheet2!$A$2:$B$257,2,FALSE)</f>
        <v>156</v>
      </c>
      <c r="C15">
        <f>VLOOKUP(B15,Table1[],3,FALSE)</f>
        <v>35.861660000000001</v>
      </c>
      <c r="D15">
        <f>VLOOKUP(B15,Table1[],4,FALSE)</f>
        <v>104.195397</v>
      </c>
    </row>
    <row r="16" spans="1:4" x14ac:dyDescent="0.3">
      <c r="A16" t="s">
        <v>71</v>
      </c>
      <c r="B16">
        <f>VLOOKUP(A16,Sheet2!$A$2:$B$257,2,FALSE)</f>
        <v>344</v>
      </c>
      <c r="C16">
        <f>VLOOKUP(B16,Table1[],3,FALSE)</f>
        <v>22.396428</v>
      </c>
      <c r="D16">
        <f>VLOOKUP(B16,Table1[],4,FALSE)</f>
        <v>114.109497</v>
      </c>
    </row>
    <row r="17" spans="1:4" x14ac:dyDescent="0.3">
      <c r="A17" t="s">
        <v>7</v>
      </c>
      <c r="B17">
        <f>VLOOKUP(A17,Sheet2!$A$2:$B$257,2,FALSE)</f>
        <v>170</v>
      </c>
      <c r="C17">
        <f>VLOOKUP(B17,Table1[],3,FALSE)</f>
        <v>4.5708679999999999</v>
      </c>
      <c r="D17">
        <f>VLOOKUP(B17,Table1[],4,FALSE)</f>
        <v>-74.297332999999995</v>
      </c>
    </row>
    <row r="18" spans="1:4" x14ac:dyDescent="0.3">
      <c r="A18" t="s">
        <v>16</v>
      </c>
      <c r="B18">
        <f>VLOOKUP(A18,Sheet2!$A$2:$B$257,2,FALSE)</f>
        <v>191</v>
      </c>
      <c r="C18">
        <f>VLOOKUP(B18,Table1[],3,FALSE)</f>
        <v>45.1</v>
      </c>
      <c r="D18">
        <f>VLOOKUP(B18,Table1[],4,FALSE)</f>
        <v>15.2</v>
      </c>
    </row>
    <row r="19" spans="1:4" x14ac:dyDescent="0.3">
      <c r="A19" t="s">
        <v>17</v>
      </c>
      <c r="B19">
        <f>VLOOKUP(A19,Sheet2!$A$2:$B$257,2,FALSE)</f>
        <v>196</v>
      </c>
      <c r="C19">
        <f>VLOOKUP(B19,Table1[],3,FALSE)</f>
        <v>35.126412999999999</v>
      </c>
      <c r="D19">
        <f>VLOOKUP(B19,Table1[],4,FALSE)</f>
        <v>33.429859</v>
      </c>
    </row>
    <row r="20" spans="1:4" x14ac:dyDescent="0.3">
      <c r="A20" t="s">
        <v>18</v>
      </c>
      <c r="B20">
        <f>VLOOKUP(A20,Sheet2!$A$2:$B$257,2,FALSE)</f>
        <v>203</v>
      </c>
      <c r="C20">
        <f>VLOOKUP(B20,Table1[],3,FALSE)</f>
        <v>49.817492000000001</v>
      </c>
      <c r="D20">
        <f>VLOOKUP(B20,Table1[],4,FALSE)</f>
        <v>15.472962000000001</v>
      </c>
    </row>
    <row r="21" spans="1:4" x14ac:dyDescent="0.3">
      <c r="A21" t="s">
        <v>19</v>
      </c>
      <c r="B21">
        <f>VLOOKUP(A21,Sheet2!$A$2:$B$257,2,FALSE)</f>
        <v>208</v>
      </c>
      <c r="C21">
        <f>VLOOKUP(B21,Table1[],3,FALSE)</f>
        <v>56.263919999999999</v>
      </c>
      <c r="D21">
        <f>VLOOKUP(B21,Table1[],4,FALSE)</f>
        <v>9.5017849999999999</v>
      </c>
    </row>
    <row r="22" spans="1:4" x14ac:dyDescent="0.3">
      <c r="A22" t="s">
        <v>65</v>
      </c>
      <c r="B22">
        <f>VLOOKUP(A22,Sheet2!$A$2:$B$257,2,FALSE)</f>
        <v>1001</v>
      </c>
      <c r="C22">
        <f>VLOOKUP(B22,Table1[],3,FALSE)</f>
        <v>1.9577</v>
      </c>
      <c r="D22">
        <f>VLOOKUP(B22,Table1[],4,FALSE)</f>
        <v>37.297199999999997</v>
      </c>
    </row>
    <row r="23" spans="1:4" x14ac:dyDescent="0.3">
      <c r="A23" t="s">
        <v>8</v>
      </c>
      <c r="B23">
        <f>VLOOKUP(A23,Sheet2!$A$2:$B$257,2,FALSE)</f>
        <v>218</v>
      </c>
      <c r="C23">
        <f>VLOOKUP(B23,Table1[],3,FALSE)</f>
        <v>-1.8312390000000001</v>
      </c>
      <c r="D23">
        <f>VLOOKUP(B23,Table1[],4,FALSE)</f>
        <v>-78.183406000000005</v>
      </c>
    </row>
    <row r="24" spans="1:4" x14ac:dyDescent="0.3">
      <c r="A24" t="s">
        <v>62</v>
      </c>
      <c r="B24">
        <f>VLOOKUP(A24,Sheet2!$A$2:$B$257,2,FALSE)</f>
        <v>818</v>
      </c>
      <c r="C24">
        <f>VLOOKUP(B24,Table1[],3,FALSE)</f>
        <v>26.820553</v>
      </c>
      <c r="D24">
        <f>VLOOKUP(B24,Table1[],4,FALSE)</f>
        <v>30.802498</v>
      </c>
    </row>
    <row r="25" spans="1:4" x14ac:dyDescent="0.3">
      <c r="A25" t="s">
        <v>20</v>
      </c>
      <c r="B25">
        <f>VLOOKUP(A25,Sheet2!$A$2:$B$257,2,FALSE)</f>
        <v>233</v>
      </c>
      <c r="C25">
        <f>VLOOKUP(B25,Table1[],3,FALSE)</f>
        <v>58.595272000000001</v>
      </c>
      <c r="D25">
        <f>VLOOKUP(B25,Table1[],4,FALSE)</f>
        <v>25.013607</v>
      </c>
    </row>
    <row r="26" spans="1:4" x14ac:dyDescent="0.3">
      <c r="A26" t="s">
        <v>21</v>
      </c>
      <c r="B26">
        <f>VLOOKUP(A26,Sheet2!$A$2:$B$257,2,FALSE)</f>
        <v>246</v>
      </c>
      <c r="C26">
        <f>VLOOKUP(B26,Table1[],3,FALSE)</f>
        <v>61.924109999999999</v>
      </c>
      <c r="D26">
        <f>VLOOKUP(B26,Table1[],4,FALSE)</f>
        <v>25.748151</v>
      </c>
    </row>
    <row r="27" spans="1:4" x14ac:dyDescent="0.3">
      <c r="A27" t="s">
        <v>22</v>
      </c>
      <c r="B27">
        <f>VLOOKUP(A27,Sheet2!$A$2:$B$257,2,FALSE)</f>
        <v>250</v>
      </c>
      <c r="C27">
        <f>VLOOKUP(B27,Table1[],3,FALSE)</f>
        <v>46.227637999999999</v>
      </c>
      <c r="D27">
        <f>VLOOKUP(B27,Table1[],4,FALSE)</f>
        <v>2.213749</v>
      </c>
    </row>
    <row r="28" spans="1:4" x14ac:dyDescent="0.3">
      <c r="A28" t="s">
        <v>23</v>
      </c>
      <c r="B28">
        <f>VLOOKUP(A28,Sheet2!$A$2:$B$257,2,FALSE)</f>
        <v>276</v>
      </c>
      <c r="C28">
        <f>VLOOKUP(B28,Table1[],3,FALSE)</f>
        <v>51.165691000000002</v>
      </c>
      <c r="D28">
        <f>VLOOKUP(B28,Table1[],4,FALSE)</f>
        <v>10.451525999999999</v>
      </c>
    </row>
    <row r="29" spans="1:4" x14ac:dyDescent="0.3">
      <c r="A29" t="s">
        <v>24</v>
      </c>
      <c r="B29">
        <f>VLOOKUP(A29,Sheet2!$A$2:$B$257,2,FALSE)</f>
        <v>300</v>
      </c>
      <c r="C29">
        <f>VLOOKUP(B29,Table1[],3,FALSE)</f>
        <v>39.074207999999999</v>
      </c>
      <c r="D29">
        <f>VLOOKUP(B29,Table1[],4,FALSE)</f>
        <v>21.824311999999999</v>
      </c>
    </row>
    <row r="30" spans="1:4" x14ac:dyDescent="0.3">
      <c r="A30" t="s">
        <v>25</v>
      </c>
      <c r="B30">
        <f>VLOOKUP(A30,Sheet2!$A$2:$B$257,2,FALSE)</f>
        <v>348</v>
      </c>
      <c r="C30">
        <f>VLOOKUP(B30,Table1[],3,FALSE)</f>
        <v>47.162494000000002</v>
      </c>
      <c r="D30">
        <f>VLOOKUP(B30,Table1[],4,FALSE)</f>
        <v>19.503304</v>
      </c>
    </row>
    <row r="31" spans="1:4" x14ac:dyDescent="0.3">
      <c r="A31" t="s">
        <v>26</v>
      </c>
      <c r="B31">
        <f>VLOOKUP(A31,Sheet2!$A$2:$B$257,2,FALSE)</f>
        <v>352</v>
      </c>
      <c r="C31">
        <f>VLOOKUP(B31,Table1[],3,FALSE)</f>
        <v>64.963050999999993</v>
      </c>
      <c r="D31">
        <f>VLOOKUP(B31,Table1[],4,FALSE)</f>
        <v>-19.020835000000002</v>
      </c>
    </row>
    <row r="32" spans="1:4" x14ac:dyDescent="0.3">
      <c r="A32" t="s">
        <v>72</v>
      </c>
      <c r="B32">
        <f>VLOOKUP(A32,Sheet2!$A$2:$B$257,2,FALSE)</f>
        <v>356</v>
      </c>
      <c r="C32">
        <f>VLOOKUP(B32,Table1[],3,FALSE)</f>
        <v>20.593684</v>
      </c>
      <c r="D32">
        <f>VLOOKUP(B32,Table1[],4,FALSE)</f>
        <v>78.962879999999998</v>
      </c>
    </row>
    <row r="33" spans="1:4" x14ac:dyDescent="0.3">
      <c r="A33" t="s">
        <v>73</v>
      </c>
      <c r="B33">
        <f>VLOOKUP(A33,Sheet2!$A$2:$B$257,2,FALSE)</f>
        <v>360</v>
      </c>
      <c r="C33">
        <f>VLOOKUP(B33,Table1[],3,FALSE)</f>
        <v>-0.78927499999999995</v>
      </c>
      <c r="D33">
        <f>VLOOKUP(B33,Table1[],4,FALSE)</f>
        <v>113.92132700000001</v>
      </c>
    </row>
    <row r="34" spans="1:4" x14ac:dyDescent="0.3">
      <c r="A34" t="s">
        <v>53</v>
      </c>
      <c r="B34">
        <f>VLOOKUP(A34,Sheet2!$A$2:$B$257,2,FALSE)</f>
        <v>364</v>
      </c>
      <c r="C34">
        <f>VLOOKUP(B34,Table1[],3,FALSE)</f>
        <v>32.427908000000002</v>
      </c>
      <c r="D34">
        <f>VLOOKUP(B34,Table1[],4,FALSE)</f>
        <v>53.688046</v>
      </c>
    </row>
    <row r="35" spans="1:4" x14ac:dyDescent="0.3">
      <c r="A35" t="s">
        <v>54</v>
      </c>
      <c r="B35">
        <f>VLOOKUP(A35,Sheet2!$A$2:$B$257,2,FALSE)</f>
        <v>368</v>
      </c>
      <c r="C35">
        <f>VLOOKUP(B35,Table1[],3,FALSE)</f>
        <v>33.223191</v>
      </c>
      <c r="D35">
        <f>VLOOKUP(B35,Table1[],4,FALSE)</f>
        <v>43.679290999999999</v>
      </c>
    </row>
    <row r="36" spans="1:4" x14ac:dyDescent="0.3">
      <c r="A36" t="s">
        <v>27</v>
      </c>
      <c r="B36">
        <f>VLOOKUP(A36,Sheet2!$A$2:$B$257,2,FALSE)</f>
        <v>372</v>
      </c>
      <c r="C36">
        <f>VLOOKUP(B36,Table1[],3,FALSE)</f>
        <v>53.412909999999997</v>
      </c>
      <c r="D36">
        <f>VLOOKUP(B36,Table1[],4,FALSE)</f>
        <v>-8.2438900000000004</v>
      </c>
    </row>
    <row r="37" spans="1:4" x14ac:dyDescent="0.3">
      <c r="A37" t="s">
        <v>55</v>
      </c>
      <c r="B37">
        <f>VLOOKUP(A37,Sheet2!$A$2:$B$257,2,FALSE)</f>
        <v>376</v>
      </c>
      <c r="C37">
        <f>VLOOKUP(B37,Table1[],3,FALSE)</f>
        <v>31.046050999999999</v>
      </c>
      <c r="D37">
        <f>VLOOKUP(B37,Table1[],4,FALSE)</f>
        <v>34.851612000000003</v>
      </c>
    </row>
    <row r="38" spans="1:4" x14ac:dyDescent="0.3">
      <c r="A38" t="s">
        <v>28</v>
      </c>
      <c r="B38">
        <f>VLOOKUP(A38,Sheet2!$A$2:$B$257,2,FALSE)</f>
        <v>380</v>
      </c>
      <c r="C38">
        <f>VLOOKUP(B38,Table1[],3,FALSE)</f>
        <v>41.871940000000002</v>
      </c>
      <c r="D38">
        <f>VLOOKUP(B38,Table1[],4,FALSE)</f>
        <v>12.56738</v>
      </c>
    </row>
    <row r="39" spans="1:4" x14ac:dyDescent="0.3">
      <c r="A39" t="s">
        <v>74</v>
      </c>
      <c r="B39">
        <f>VLOOKUP(A39,Sheet2!$A$2:$B$257,2,FALSE)</f>
        <v>392</v>
      </c>
      <c r="C39">
        <f>VLOOKUP(B39,Table1[],3,FALSE)</f>
        <v>36.204824000000002</v>
      </c>
      <c r="D39">
        <f>VLOOKUP(B39,Table1[],4,FALSE)</f>
        <v>138.25292400000001</v>
      </c>
    </row>
    <row r="40" spans="1:4" x14ac:dyDescent="0.3">
      <c r="A40" t="s">
        <v>48</v>
      </c>
      <c r="B40">
        <f>VLOOKUP(A40,Sheet2!$A$2:$B$257,2,FALSE)</f>
        <v>398</v>
      </c>
      <c r="C40">
        <f>VLOOKUP(B40,Table1[],3,FALSE)</f>
        <v>48.019573000000001</v>
      </c>
      <c r="D40">
        <f>VLOOKUP(B40,Table1[],4,FALSE)</f>
        <v>66.923683999999994</v>
      </c>
    </row>
    <row r="41" spans="1:4" x14ac:dyDescent="0.3">
      <c r="A41" t="s">
        <v>56</v>
      </c>
      <c r="B41">
        <f>VLOOKUP(A41,Sheet2!$A$2:$B$257,2,FALSE)</f>
        <v>414</v>
      </c>
      <c r="C41">
        <f>VLOOKUP(B41,Table1[],3,FALSE)</f>
        <v>29.31166</v>
      </c>
      <c r="D41">
        <f>VLOOKUP(B41,Table1[],4,FALSE)</f>
        <v>47.481766</v>
      </c>
    </row>
    <row r="42" spans="1:4" x14ac:dyDescent="0.3">
      <c r="A42" t="s">
        <v>29</v>
      </c>
      <c r="B42">
        <f>VLOOKUP(A42,Sheet2!$A$2:$B$257,2,FALSE)</f>
        <v>428</v>
      </c>
      <c r="C42">
        <f>VLOOKUP(B42,Table1[],3,FALSE)</f>
        <v>56.879635</v>
      </c>
      <c r="D42">
        <f>VLOOKUP(B42,Table1[],4,FALSE)</f>
        <v>24.603189</v>
      </c>
    </row>
    <row r="43" spans="1:4" x14ac:dyDescent="0.3">
      <c r="A43" t="s">
        <v>30</v>
      </c>
      <c r="B43">
        <f>VLOOKUP(A43,Sheet2!$A$2:$B$257,2,FALSE)</f>
        <v>440</v>
      </c>
      <c r="C43">
        <f>VLOOKUP(B43,Table1[],3,FALSE)</f>
        <v>55.169438</v>
      </c>
      <c r="D43">
        <f>VLOOKUP(B43,Table1[],4,FALSE)</f>
        <v>23.881274999999999</v>
      </c>
    </row>
    <row r="44" spans="1:4" x14ac:dyDescent="0.3">
      <c r="A44" t="s">
        <v>31</v>
      </c>
      <c r="B44">
        <f>VLOOKUP(A44,Sheet2!$A$2:$B$257,2,FALSE)</f>
        <v>442</v>
      </c>
      <c r="C44">
        <f>VLOOKUP(B44,Table1[],3,FALSE)</f>
        <v>49.815272999999998</v>
      </c>
      <c r="D44">
        <f>VLOOKUP(B44,Table1[],4,FALSE)</f>
        <v>6.1295830000000002</v>
      </c>
    </row>
    <row r="45" spans="1:4" x14ac:dyDescent="0.3">
      <c r="A45" t="s">
        <v>75</v>
      </c>
      <c r="B45">
        <f>VLOOKUP(A45,Sheet2!$A$2:$B$257,2,FALSE)</f>
        <v>458</v>
      </c>
      <c r="C45">
        <f>VLOOKUP(B45,Table1[],3,FALSE)</f>
        <v>4.2104840000000001</v>
      </c>
      <c r="D45">
        <f>VLOOKUP(B45,Table1[],4,FALSE)</f>
        <v>101.97576599999999</v>
      </c>
    </row>
    <row r="46" spans="1:4" x14ac:dyDescent="0.3">
      <c r="A46" t="s">
        <v>2</v>
      </c>
      <c r="B46">
        <f>VLOOKUP(A46,Sheet2!$A$2:$B$257,2,FALSE)</f>
        <v>484</v>
      </c>
      <c r="C46">
        <f>VLOOKUP(B46,Table1[],3,FALSE)</f>
        <v>23.634501</v>
      </c>
      <c r="D46">
        <f>VLOOKUP(B46,Table1[],4,FALSE)</f>
        <v>-102.552784</v>
      </c>
    </row>
    <row r="47" spans="1:4" x14ac:dyDescent="0.3">
      <c r="A47" t="s">
        <v>66</v>
      </c>
      <c r="B47">
        <f>VLOOKUP(A47,Sheet2!$A$2:$B$257,2,FALSE)</f>
        <v>1002</v>
      </c>
      <c r="C47">
        <f>VLOOKUP(B47,Table1[],3,FALSE)</f>
        <v>2.3184999999999998</v>
      </c>
      <c r="D47">
        <f>VLOOKUP(B47,Table1[],4,FALSE)</f>
        <v>19.5687</v>
      </c>
    </row>
    <row r="48" spans="1:4" x14ac:dyDescent="0.3">
      <c r="A48" t="s">
        <v>63</v>
      </c>
      <c r="B48">
        <f>VLOOKUP(A48,Sheet2!$A$2:$B$257,2,FALSE)</f>
        <v>504</v>
      </c>
      <c r="C48">
        <f>VLOOKUP(B48,Table1[],3,FALSE)</f>
        <v>31.791702000000001</v>
      </c>
      <c r="D48">
        <f>VLOOKUP(B48,Table1[],4,FALSE)</f>
        <v>-7.0926200000000001</v>
      </c>
    </row>
    <row r="49" spans="1:4" x14ac:dyDescent="0.3">
      <c r="A49" t="s">
        <v>32</v>
      </c>
      <c r="B49">
        <f>VLOOKUP(A49,Sheet2!$A$2:$B$257,2,FALSE)</f>
        <v>528</v>
      </c>
      <c r="C49">
        <f>VLOOKUP(B49,Table1[],3,FALSE)</f>
        <v>52.132632999999998</v>
      </c>
      <c r="D49">
        <f>VLOOKUP(B49,Table1[],4,FALSE)</f>
        <v>5.2912660000000002</v>
      </c>
    </row>
    <row r="50" spans="1:4" x14ac:dyDescent="0.3">
      <c r="A50" t="s">
        <v>76</v>
      </c>
      <c r="B50">
        <f>VLOOKUP(A50,Sheet2!$A$2:$B$257,2,FALSE)</f>
        <v>554</v>
      </c>
      <c r="C50">
        <f>VLOOKUP(B50,Table1[],3,FALSE)</f>
        <v>-40.900556999999999</v>
      </c>
      <c r="D50">
        <f>VLOOKUP(B50,Table1[],4,FALSE)</f>
        <v>174.88597100000001</v>
      </c>
    </row>
    <row r="51" spans="1:4" x14ac:dyDescent="0.3">
      <c r="A51" t="s">
        <v>33</v>
      </c>
      <c r="B51">
        <f>VLOOKUP(A51,Sheet2!$A$2:$B$257,2,FALSE)</f>
        <v>807</v>
      </c>
      <c r="C51">
        <f>VLOOKUP(B51,Table1[],3,FALSE)</f>
        <v>41.608600000000003</v>
      </c>
      <c r="D51">
        <f>VLOOKUP(B51,Table1[],4,FALSE)</f>
        <v>21.7453</v>
      </c>
    </row>
    <row r="52" spans="1:4" x14ac:dyDescent="0.3">
      <c r="A52" t="s">
        <v>263</v>
      </c>
      <c r="B52">
        <f>VLOOKUP(A52,Sheet2!$A$2:$B$257,2,FALSE)</f>
        <v>1004</v>
      </c>
      <c r="C52">
        <f>VLOOKUP(B52,Table1[],3,FALSE)</f>
        <v>26.0198</v>
      </c>
      <c r="D52">
        <f>VLOOKUP(B52,Table1[],4,FALSE)</f>
        <v>32.277799999999999</v>
      </c>
    </row>
    <row r="53" spans="1:4" x14ac:dyDescent="0.3">
      <c r="A53" t="s">
        <v>34</v>
      </c>
      <c r="B53">
        <f>VLOOKUP(A53,Sheet2!$A$2:$B$257,2,FALSE)</f>
        <v>578</v>
      </c>
      <c r="C53">
        <f>VLOOKUP(B53,Table1[],3,FALSE)</f>
        <v>60.472023999999998</v>
      </c>
      <c r="D53">
        <f>VLOOKUP(B53,Table1[],4,FALSE)</f>
        <v>8.4689460000000008</v>
      </c>
    </row>
    <row r="54" spans="1:4" x14ac:dyDescent="0.3">
      <c r="A54" t="s">
        <v>57</v>
      </c>
      <c r="B54">
        <f>VLOOKUP(A54,Sheet2!$A$2:$B$257,2,FALSE)</f>
        <v>512</v>
      </c>
      <c r="C54">
        <f>VLOOKUP(B54,Table1[],3,FALSE)</f>
        <v>21.512582999999999</v>
      </c>
      <c r="D54">
        <f>VLOOKUP(B54,Table1[],4,FALSE)</f>
        <v>55.923254999999997</v>
      </c>
    </row>
    <row r="55" spans="1:4" x14ac:dyDescent="0.3">
      <c r="A55" t="s">
        <v>77</v>
      </c>
      <c r="B55">
        <f>VLOOKUP(A55,Sheet2!$A$2:$B$257,2,FALSE)</f>
        <v>586</v>
      </c>
      <c r="C55">
        <f>VLOOKUP(B55,Table1[],3,FALSE)</f>
        <v>30.375321</v>
      </c>
      <c r="D55">
        <f>VLOOKUP(B55,Table1[],4,FALSE)</f>
        <v>69.345116000000004</v>
      </c>
    </row>
    <row r="56" spans="1:4" x14ac:dyDescent="0.3">
      <c r="A56" t="s">
        <v>9</v>
      </c>
      <c r="B56">
        <f>VLOOKUP(A56,Sheet2!$A$2:$B$257,2,FALSE)</f>
        <v>604</v>
      </c>
      <c r="C56">
        <f>VLOOKUP(B56,Table1[],3,FALSE)</f>
        <v>-9.1899669999999993</v>
      </c>
      <c r="D56">
        <f>VLOOKUP(B56,Table1[],4,FALSE)</f>
        <v>-75.015152</v>
      </c>
    </row>
    <row r="57" spans="1:4" x14ac:dyDescent="0.3">
      <c r="A57" t="s">
        <v>78</v>
      </c>
      <c r="B57">
        <f>VLOOKUP(A57,Sheet2!$A$2:$B$257,2,FALSE)</f>
        <v>608</v>
      </c>
      <c r="C57">
        <f>VLOOKUP(B57,Table1[],3,FALSE)</f>
        <v>12.879721</v>
      </c>
      <c r="D57">
        <f>VLOOKUP(B57,Table1[],4,FALSE)</f>
        <v>121.774017</v>
      </c>
    </row>
    <row r="58" spans="1:4" x14ac:dyDescent="0.3">
      <c r="A58" t="s">
        <v>35</v>
      </c>
      <c r="B58">
        <f>VLOOKUP(A58,Sheet2!$A$2:$B$257,2,FALSE)</f>
        <v>616</v>
      </c>
      <c r="C58">
        <f>VLOOKUP(B58,Table1[],3,FALSE)</f>
        <v>51.919438</v>
      </c>
      <c r="D58">
        <f>VLOOKUP(B58,Table1[],4,FALSE)</f>
        <v>19.145136000000001</v>
      </c>
    </row>
    <row r="59" spans="1:4" x14ac:dyDescent="0.3">
      <c r="A59" t="s">
        <v>36</v>
      </c>
      <c r="B59">
        <f>VLOOKUP(A59,Sheet2!$A$2:$B$257,2,FALSE)</f>
        <v>620</v>
      </c>
      <c r="C59">
        <f>VLOOKUP(B59,Table1[],3,FALSE)</f>
        <v>39.399872000000002</v>
      </c>
      <c r="D59">
        <f>VLOOKUP(B59,Table1[],4,FALSE)</f>
        <v>-8.2244539999999997</v>
      </c>
    </row>
    <row r="60" spans="1:4" x14ac:dyDescent="0.3">
      <c r="A60" t="s">
        <v>58</v>
      </c>
      <c r="B60">
        <f>VLOOKUP(A60,Sheet2!$A$2:$B$257,2,FALSE)</f>
        <v>634</v>
      </c>
      <c r="C60">
        <f>VLOOKUP(B60,Table1[],3,FALSE)</f>
        <v>25.354825999999999</v>
      </c>
      <c r="D60">
        <f>VLOOKUP(B60,Table1[],4,FALSE)</f>
        <v>51.183883999999999</v>
      </c>
    </row>
    <row r="61" spans="1:4" x14ac:dyDescent="0.3">
      <c r="A61" t="s">
        <v>37</v>
      </c>
      <c r="B61">
        <f>VLOOKUP(A61,Sheet2!$A$2:$B$257,2,FALSE)</f>
        <v>642</v>
      </c>
      <c r="C61">
        <f>VLOOKUP(B61,Table1[],3,FALSE)</f>
        <v>45.943161000000003</v>
      </c>
      <c r="D61">
        <f>VLOOKUP(B61,Table1[],4,FALSE)</f>
        <v>24.966760000000001</v>
      </c>
    </row>
    <row r="62" spans="1:4" x14ac:dyDescent="0.3">
      <c r="A62" t="s">
        <v>49</v>
      </c>
      <c r="B62">
        <f>VLOOKUP(A62,Sheet2!$A$2:$B$257,2,FALSE)</f>
        <v>643</v>
      </c>
      <c r="C62">
        <f>VLOOKUP(B62,Table1[],3,FALSE)</f>
        <v>61.524000000000001</v>
      </c>
      <c r="D62">
        <f>VLOOKUP(B62,Table1[],4,FALSE)</f>
        <v>105.3188</v>
      </c>
    </row>
    <row r="63" spans="1:4" x14ac:dyDescent="0.3">
      <c r="A63" t="s">
        <v>59</v>
      </c>
      <c r="B63">
        <f>VLOOKUP(A63,Sheet2!$A$2:$B$257,2,FALSE)</f>
        <v>682</v>
      </c>
      <c r="C63">
        <f>VLOOKUP(B63,Table1[],3,FALSE)</f>
        <v>23.885942</v>
      </c>
      <c r="D63">
        <f>VLOOKUP(B63,Table1[],4,FALSE)</f>
        <v>45.079161999999997</v>
      </c>
    </row>
    <row r="64" spans="1:4" x14ac:dyDescent="0.3">
      <c r="A64" t="s">
        <v>79</v>
      </c>
      <c r="B64">
        <f>VLOOKUP(A64,Sheet2!$A$2:$B$257,2,FALSE)</f>
        <v>702</v>
      </c>
      <c r="C64">
        <f>VLOOKUP(B64,Table1[],3,FALSE)</f>
        <v>1.3520829999999999</v>
      </c>
      <c r="D64">
        <f>VLOOKUP(B64,Table1[],4,FALSE)</f>
        <v>103.819836</v>
      </c>
    </row>
    <row r="65" spans="1:4" x14ac:dyDescent="0.3">
      <c r="A65" t="s">
        <v>38</v>
      </c>
      <c r="B65">
        <f>VLOOKUP(A65,Sheet2!$A$2:$B$257,2,FALSE)</f>
        <v>703</v>
      </c>
      <c r="C65">
        <f>VLOOKUP(B65,Table1[],3,FALSE)</f>
        <v>48.669026000000002</v>
      </c>
      <c r="D65">
        <f>VLOOKUP(B65,Table1[],4,FALSE)</f>
        <v>19.699024000000001</v>
      </c>
    </row>
    <row r="66" spans="1:4" x14ac:dyDescent="0.3">
      <c r="A66" t="s">
        <v>39</v>
      </c>
      <c r="B66">
        <f>VLOOKUP(A66,Sheet2!$A$2:$B$257,2,FALSE)</f>
        <v>705</v>
      </c>
      <c r="C66">
        <f>VLOOKUP(B66,Table1[],3,FALSE)</f>
        <v>46.151240999999999</v>
      </c>
      <c r="D66">
        <f>VLOOKUP(B66,Table1[],4,FALSE)</f>
        <v>14.995463000000001</v>
      </c>
    </row>
    <row r="67" spans="1:4" x14ac:dyDescent="0.3">
      <c r="A67" t="s">
        <v>64</v>
      </c>
      <c r="B67">
        <f>VLOOKUP(A67,Sheet2!$A$2:$B$257,2,FALSE)</f>
        <v>710</v>
      </c>
      <c r="C67">
        <f>VLOOKUP(B67,Table1[],3,FALSE)</f>
        <v>-30.559481999999999</v>
      </c>
      <c r="D67">
        <f>VLOOKUP(B67,Table1[],4,FALSE)</f>
        <v>22.937505999999999</v>
      </c>
    </row>
    <row r="68" spans="1:4" x14ac:dyDescent="0.3">
      <c r="A68" t="s">
        <v>80</v>
      </c>
      <c r="B68">
        <f>VLOOKUP(A68,Sheet2!$A$2:$B$257,2,FALSE)</f>
        <v>410</v>
      </c>
      <c r="C68">
        <f>VLOOKUP(B68,Table1[],3,FALSE)</f>
        <v>35.907756999999997</v>
      </c>
      <c r="D68">
        <f>VLOOKUP(B68,Table1[],4,FALSE)</f>
        <v>127.76692199999999</v>
      </c>
    </row>
    <row r="69" spans="1:4" x14ac:dyDescent="0.3">
      <c r="A69" t="s">
        <v>40</v>
      </c>
      <c r="B69">
        <f>VLOOKUP(A69,Sheet2!$A$2:$B$257,2,FALSE)</f>
        <v>724</v>
      </c>
      <c r="C69">
        <f>VLOOKUP(B69,Table1[],3,FALSE)</f>
        <v>40.463667000000001</v>
      </c>
      <c r="D69">
        <f>VLOOKUP(B69,Table1[],4,FALSE)</f>
        <v>-3.7492200000000002</v>
      </c>
    </row>
    <row r="70" spans="1:4" x14ac:dyDescent="0.3">
      <c r="A70" t="s">
        <v>81</v>
      </c>
      <c r="B70">
        <f>VLOOKUP(A70,Sheet2!$A$2:$B$257,2,FALSE)</f>
        <v>144</v>
      </c>
      <c r="C70">
        <f>VLOOKUP(B70,Table1[],3,FALSE)</f>
        <v>7.8730539999999998</v>
      </c>
      <c r="D70">
        <f>VLOOKUP(B70,Table1[],4,FALSE)</f>
        <v>80.771797000000007</v>
      </c>
    </row>
    <row r="71" spans="1:4" x14ac:dyDescent="0.3">
      <c r="A71" t="s">
        <v>41</v>
      </c>
      <c r="B71">
        <f>VLOOKUP(A71,Sheet2!$A$2:$B$257,2,FALSE)</f>
        <v>752</v>
      </c>
      <c r="C71">
        <f>VLOOKUP(B71,Table1[],3,FALSE)</f>
        <v>60.128160999999999</v>
      </c>
      <c r="D71">
        <f>VLOOKUP(B71,Table1[],4,FALSE)</f>
        <v>18.643501000000001</v>
      </c>
    </row>
    <row r="72" spans="1:4" x14ac:dyDescent="0.3">
      <c r="A72" t="s">
        <v>42</v>
      </c>
      <c r="B72">
        <f>VLOOKUP(A72,Sheet2!$A$2:$B$257,2,FALSE)</f>
        <v>756</v>
      </c>
      <c r="C72">
        <f>VLOOKUP(B72,Table1[],3,FALSE)</f>
        <v>46.818187999999999</v>
      </c>
      <c r="D72">
        <f>VLOOKUP(B72,Table1[],4,FALSE)</f>
        <v>8.2275120000000008</v>
      </c>
    </row>
    <row r="73" spans="1:4" x14ac:dyDescent="0.3">
      <c r="A73" t="s">
        <v>82</v>
      </c>
      <c r="B73">
        <f>VLOOKUP(A73,Sheet2!$A$2:$B$257,2,FALSE)</f>
        <v>158</v>
      </c>
      <c r="C73">
        <f>VLOOKUP(B73,Table1[],3,FALSE)</f>
        <v>23.69781</v>
      </c>
      <c r="D73">
        <f>VLOOKUP(B73,Table1[],4,FALSE)</f>
        <v>120.960515</v>
      </c>
    </row>
    <row r="74" spans="1:4" x14ac:dyDescent="0.3">
      <c r="A74" t="s">
        <v>83</v>
      </c>
      <c r="B74">
        <f>VLOOKUP(A74,Sheet2!$A$2:$B$257,2,FALSE)</f>
        <v>764</v>
      </c>
      <c r="C74">
        <f>VLOOKUP(B74,Table1[],3,FALSE)</f>
        <v>15.870032</v>
      </c>
      <c r="D74">
        <f>VLOOKUP(B74,Table1[],4,FALSE)</f>
        <v>100.992541</v>
      </c>
    </row>
    <row r="75" spans="1:4" x14ac:dyDescent="0.3">
      <c r="A75" t="s">
        <v>10</v>
      </c>
      <c r="B75">
        <f>VLOOKUP(A75,Sheet2!$A$2:$B$257,2,FALSE)</f>
        <v>780</v>
      </c>
      <c r="C75">
        <f>VLOOKUP(B75,Table1[],3,FALSE)</f>
        <v>10.691803</v>
      </c>
      <c r="D75">
        <f>VLOOKUP(B75,Table1[],4,FALSE)</f>
        <v>-61.222503000000003</v>
      </c>
    </row>
    <row r="76" spans="1:4" x14ac:dyDescent="0.3">
      <c r="A76" t="s">
        <v>43</v>
      </c>
      <c r="B76">
        <f>VLOOKUP(A76,Sheet2!$A$2:$B$257,2,FALSE)</f>
        <v>792</v>
      </c>
      <c r="C76">
        <f>VLOOKUP(B76,Table1[],3,FALSE)</f>
        <v>38.963745000000003</v>
      </c>
      <c r="D76">
        <f>VLOOKUP(B76,Table1[],4,FALSE)</f>
        <v>35.243321999999999</v>
      </c>
    </row>
    <row r="77" spans="1:4" x14ac:dyDescent="0.3">
      <c r="A77" t="s">
        <v>50</v>
      </c>
      <c r="B77">
        <f>VLOOKUP(A77,Sheet2!$A$2:$B$257,2,FALSE)</f>
        <v>795</v>
      </c>
      <c r="C77">
        <f>VLOOKUP(B77,Table1[],3,FALSE)</f>
        <v>38.969718999999998</v>
      </c>
      <c r="D77">
        <f>VLOOKUP(B77,Table1[],4,FALSE)</f>
        <v>59.556277999999999</v>
      </c>
    </row>
    <row r="78" spans="1:4" x14ac:dyDescent="0.3">
      <c r="A78" t="s">
        <v>44</v>
      </c>
      <c r="B78">
        <f>VLOOKUP(A78,Sheet2!$A$2:$B$257,2,FALSE)</f>
        <v>804</v>
      </c>
      <c r="C78">
        <f>VLOOKUP(B78,Table1[],3,FALSE)</f>
        <v>48.379432999999999</v>
      </c>
      <c r="D78">
        <f>VLOOKUP(B78,Table1[],4,FALSE)</f>
        <v>31.165579999999999</v>
      </c>
    </row>
    <row r="79" spans="1:4" x14ac:dyDescent="0.3">
      <c r="A79" t="s">
        <v>60</v>
      </c>
      <c r="B79">
        <f>VLOOKUP(A79,Sheet2!$A$2:$B$257,2,FALSE)</f>
        <v>784</v>
      </c>
      <c r="C79">
        <f>VLOOKUP(B79,Table1[],3,FALSE)</f>
        <v>23.424075999999999</v>
      </c>
      <c r="D79">
        <f>VLOOKUP(B79,Table1[],4,FALSE)</f>
        <v>53.847817999999997</v>
      </c>
    </row>
    <row r="80" spans="1:4" x14ac:dyDescent="0.3">
      <c r="A80" t="s">
        <v>45</v>
      </c>
      <c r="B80">
        <f>VLOOKUP(A80,Sheet2!$A$2:$B$257,2,FALSE)</f>
        <v>826</v>
      </c>
      <c r="C80">
        <f>VLOOKUP(B80,Table1[],3,FALSE)</f>
        <v>55.378050999999999</v>
      </c>
      <c r="D80">
        <f>VLOOKUP(B80,Table1[],4,FALSE)</f>
        <v>-3.4359730000000002</v>
      </c>
    </row>
    <row r="81" spans="1:4" x14ac:dyDescent="0.3">
      <c r="A81" t="s">
        <v>3</v>
      </c>
      <c r="B81">
        <f>VLOOKUP(A81,Sheet2!$A$2:$B$257,2,FALSE)</f>
        <v>840</v>
      </c>
      <c r="C81">
        <f>VLOOKUP(B81,Table1[],3,FALSE)</f>
        <v>37.090240000000001</v>
      </c>
      <c r="D81">
        <f>VLOOKUP(B81,Table1[],4,FALSE)</f>
        <v>-95.712890999999999</v>
      </c>
    </row>
    <row r="82" spans="1:4" x14ac:dyDescent="0.3">
      <c r="A82" t="s">
        <v>52</v>
      </c>
      <c r="B82">
        <f>VLOOKUP(A82,Sheet2!$A$2:$B$257,2,FALSE)</f>
        <v>860</v>
      </c>
      <c r="C82">
        <f>VLOOKUP(B82,Table1[],3,FALSE)</f>
        <v>41.377490999999999</v>
      </c>
      <c r="D82">
        <f>VLOOKUP(B82,Table1[],4,FALSE)</f>
        <v>64.585262</v>
      </c>
    </row>
    <row r="83" spans="1:4" x14ac:dyDescent="0.3">
      <c r="A83" t="s">
        <v>11</v>
      </c>
      <c r="B83">
        <f>VLOOKUP(A83,Sheet2!$A$2:$B$257,2,FALSE)</f>
        <v>862</v>
      </c>
      <c r="C83">
        <f>VLOOKUP(B83,Table1[],3,FALSE)</f>
        <v>6.4237500000000001</v>
      </c>
      <c r="D83">
        <f>VLOOKUP(B83,Table1[],4,FALSE)</f>
        <v>-66.589730000000003</v>
      </c>
    </row>
    <row r="84" spans="1:4" x14ac:dyDescent="0.3">
      <c r="A84" t="s">
        <v>84</v>
      </c>
      <c r="B84">
        <f>VLOOKUP(A84,Sheet2!$A$2:$B$257,2,FALSE)</f>
        <v>704</v>
      </c>
      <c r="C84">
        <f>VLOOKUP(B84,Table1[],3,FALSE)</f>
        <v>14.058324000000001</v>
      </c>
      <c r="D84">
        <f>VLOOKUP(B84,Table1[],4,FALSE)</f>
        <v>108.277199</v>
      </c>
    </row>
    <row r="85" spans="1:4" x14ac:dyDescent="0.3">
      <c r="A85" t="s">
        <v>67</v>
      </c>
      <c r="B85">
        <f>VLOOKUP(A85,Sheet2!$A$2:$B$257,2,FALSE)</f>
        <v>1003</v>
      </c>
      <c r="C85">
        <f>VLOOKUP(B85,Table1[],3,FALSE)</f>
        <v>13.531700000000001</v>
      </c>
      <c r="D85">
        <f>VLOOKUP(B85,Table1[],4,FALSE)</f>
        <v>2.4603999999999999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169F-8F25-4DD5-A1C6-AAE832652657}">
  <dimension ref="A1:G257"/>
  <sheetViews>
    <sheetView workbookViewId="0">
      <selection activeCell="G225" sqref="G225"/>
    </sheetView>
  </sheetViews>
  <sheetFormatPr defaultRowHeight="14.4" x14ac:dyDescent="0.3"/>
  <cols>
    <col min="5" max="5" width="41.5546875" bestFit="1" customWidth="1"/>
  </cols>
  <sheetData>
    <row r="1" spans="1:7" x14ac:dyDescent="0.3">
      <c r="A1" t="s">
        <v>86</v>
      </c>
      <c r="B1" t="s">
        <v>85</v>
      </c>
      <c r="D1" t="s">
        <v>85</v>
      </c>
      <c r="E1" t="s">
        <v>86</v>
      </c>
      <c r="F1" t="s">
        <v>258</v>
      </c>
      <c r="G1" t="s">
        <v>259</v>
      </c>
    </row>
    <row r="2" spans="1:7" x14ac:dyDescent="0.3">
      <c r="A2" t="s">
        <v>87</v>
      </c>
      <c r="B2">
        <v>4</v>
      </c>
      <c r="D2">
        <f t="shared" ref="D2:D65" si="0">VLOOKUP(E2,$A$2:$B$256,2,FALSE)</f>
        <v>20</v>
      </c>
      <c r="E2" t="s">
        <v>91</v>
      </c>
      <c r="F2">
        <v>42.546244999999999</v>
      </c>
      <c r="G2">
        <v>1.6015539999999999</v>
      </c>
    </row>
    <row r="3" spans="1:7" x14ac:dyDescent="0.3">
      <c r="A3" t="s">
        <v>88</v>
      </c>
      <c r="B3">
        <v>8</v>
      </c>
      <c r="D3">
        <f t="shared" si="0"/>
        <v>784</v>
      </c>
      <c r="E3" t="s">
        <v>60</v>
      </c>
      <c r="F3">
        <v>23.424075999999999</v>
      </c>
      <c r="G3">
        <v>53.847817999999997</v>
      </c>
    </row>
    <row r="4" spans="1:7" x14ac:dyDescent="0.3">
      <c r="A4" t="s">
        <v>89</v>
      </c>
      <c r="B4">
        <v>10</v>
      </c>
      <c r="D4">
        <f t="shared" si="0"/>
        <v>4</v>
      </c>
      <c r="E4" t="s">
        <v>87</v>
      </c>
      <c r="F4">
        <v>33.939109999999999</v>
      </c>
      <c r="G4">
        <v>67.709952999999999</v>
      </c>
    </row>
    <row r="5" spans="1:7" x14ac:dyDescent="0.3">
      <c r="A5" t="s">
        <v>61</v>
      </c>
      <c r="B5">
        <v>12</v>
      </c>
      <c r="D5">
        <f t="shared" si="0"/>
        <v>28</v>
      </c>
      <c r="E5" t="s">
        <v>93</v>
      </c>
      <c r="F5">
        <v>17.060815999999999</v>
      </c>
      <c r="G5">
        <v>-61.796427999999999</v>
      </c>
    </row>
    <row r="6" spans="1:7" x14ac:dyDescent="0.3">
      <c r="A6" t="s">
        <v>90</v>
      </c>
      <c r="B6">
        <v>16</v>
      </c>
      <c r="D6">
        <f t="shared" si="0"/>
        <v>660</v>
      </c>
      <c r="E6" t="s">
        <v>218</v>
      </c>
      <c r="F6">
        <v>18.220554</v>
      </c>
      <c r="G6">
        <v>-63.068615000000001</v>
      </c>
    </row>
    <row r="7" spans="1:7" x14ac:dyDescent="0.3">
      <c r="A7" t="s">
        <v>91</v>
      </c>
      <c r="B7">
        <v>20</v>
      </c>
      <c r="D7">
        <f t="shared" si="0"/>
        <v>8</v>
      </c>
      <c r="E7" t="s">
        <v>88</v>
      </c>
      <c r="F7">
        <v>41.153331999999999</v>
      </c>
      <c r="G7">
        <v>20.168330999999998</v>
      </c>
    </row>
    <row r="8" spans="1:7" x14ac:dyDescent="0.3">
      <c r="A8" t="s">
        <v>92</v>
      </c>
      <c r="B8">
        <v>24</v>
      </c>
      <c r="D8">
        <f t="shared" si="0"/>
        <v>51</v>
      </c>
      <c r="E8" t="s">
        <v>96</v>
      </c>
      <c r="F8">
        <v>40.069099000000001</v>
      </c>
      <c r="G8">
        <v>45.038189000000003</v>
      </c>
    </row>
    <row r="9" spans="1:7" x14ac:dyDescent="0.3">
      <c r="A9" t="s">
        <v>93</v>
      </c>
      <c r="B9">
        <v>28</v>
      </c>
      <c r="D9">
        <f t="shared" si="0"/>
        <v>24</v>
      </c>
      <c r="E9" t="s">
        <v>92</v>
      </c>
      <c r="F9">
        <v>-11.202692000000001</v>
      </c>
      <c r="G9">
        <v>17.873887</v>
      </c>
    </row>
    <row r="10" spans="1:7" x14ac:dyDescent="0.3">
      <c r="A10" t="s">
        <v>46</v>
      </c>
      <c r="B10">
        <v>31</v>
      </c>
      <c r="D10">
        <f t="shared" si="0"/>
        <v>10</v>
      </c>
      <c r="E10" t="s">
        <v>89</v>
      </c>
      <c r="F10">
        <v>-75.250973000000002</v>
      </c>
      <c r="G10">
        <v>-7.1388999999999994E-2</v>
      </c>
    </row>
    <row r="11" spans="1:7" x14ac:dyDescent="0.3">
      <c r="A11" t="s">
        <v>4</v>
      </c>
      <c r="B11">
        <v>32</v>
      </c>
      <c r="D11">
        <f t="shared" si="0"/>
        <v>32</v>
      </c>
      <c r="E11" t="s">
        <v>4</v>
      </c>
      <c r="F11">
        <v>-38.416097000000001</v>
      </c>
      <c r="G11">
        <v>-63.616672000000001</v>
      </c>
    </row>
    <row r="12" spans="1:7" x14ac:dyDescent="0.3">
      <c r="A12" t="s">
        <v>68</v>
      </c>
      <c r="B12">
        <v>36</v>
      </c>
      <c r="D12">
        <f t="shared" si="0"/>
        <v>16</v>
      </c>
      <c r="E12" t="s">
        <v>90</v>
      </c>
      <c r="F12">
        <v>-14.270972</v>
      </c>
      <c r="G12">
        <v>-170.132217</v>
      </c>
    </row>
    <row r="13" spans="1:7" x14ac:dyDescent="0.3">
      <c r="A13" t="s">
        <v>13</v>
      </c>
      <c r="B13">
        <v>40</v>
      </c>
      <c r="D13">
        <f t="shared" si="0"/>
        <v>40</v>
      </c>
      <c r="E13" t="s">
        <v>13</v>
      </c>
      <c r="F13">
        <v>47.516230999999998</v>
      </c>
      <c r="G13">
        <v>14.550072</v>
      </c>
    </row>
    <row r="14" spans="1:7" x14ac:dyDescent="0.3">
      <c r="A14" t="s">
        <v>94</v>
      </c>
      <c r="B14">
        <v>44</v>
      </c>
      <c r="D14">
        <f t="shared" si="0"/>
        <v>36</v>
      </c>
      <c r="E14" t="s">
        <v>68</v>
      </c>
      <c r="F14">
        <v>-25.274398000000001</v>
      </c>
      <c r="G14">
        <v>133.775136</v>
      </c>
    </row>
    <row r="15" spans="1:7" x14ac:dyDescent="0.3">
      <c r="A15" t="s">
        <v>95</v>
      </c>
      <c r="B15">
        <v>48</v>
      </c>
      <c r="D15">
        <f t="shared" si="0"/>
        <v>533</v>
      </c>
      <c r="E15" t="s">
        <v>191</v>
      </c>
      <c r="F15">
        <v>12.52111</v>
      </c>
      <c r="G15">
        <v>-69.968338000000003</v>
      </c>
    </row>
    <row r="16" spans="1:7" x14ac:dyDescent="0.3">
      <c r="A16" t="s">
        <v>69</v>
      </c>
      <c r="B16">
        <v>50</v>
      </c>
      <c r="D16">
        <f t="shared" si="0"/>
        <v>31</v>
      </c>
      <c r="E16" t="s">
        <v>46</v>
      </c>
      <c r="F16">
        <v>40.143104999999998</v>
      </c>
      <c r="G16">
        <v>47.576926999999998</v>
      </c>
    </row>
    <row r="17" spans="1:7" x14ac:dyDescent="0.3">
      <c r="A17" t="s">
        <v>96</v>
      </c>
      <c r="B17">
        <v>51</v>
      </c>
      <c r="D17">
        <f t="shared" si="0"/>
        <v>70</v>
      </c>
      <c r="E17" t="s">
        <v>101</v>
      </c>
      <c r="F17">
        <v>43.915886</v>
      </c>
      <c r="G17">
        <v>17.679075999999998</v>
      </c>
    </row>
    <row r="18" spans="1:7" x14ac:dyDescent="0.3">
      <c r="A18" t="s">
        <v>97</v>
      </c>
      <c r="B18">
        <v>52</v>
      </c>
      <c r="D18">
        <f t="shared" si="0"/>
        <v>52</v>
      </c>
      <c r="E18" t="s">
        <v>97</v>
      </c>
      <c r="F18">
        <v>13.193887</v>
      </c>
      <c r="G18">
        <v>-59.543197999999997</v>
      </c>
    </row>
    <row r="19" spans="1:7" x14ac:dyDescent="0.3">
      <c r="A19" t="s">
        <v>14</v>
      </c>
      <c r="B19">
        <v>56</v>
      </c>
      <c r="D19">
        <f t="shared" si="0"/>
        <v>50</v>
      </c>
      <c r="E19" t="s">
        <v>69</v>
      </c>
      <c r="F19">
        <v>23.684994</v>
      </c>
      <c r="G19">
        <v>90.356330999999997</v>
      </c>
    </row>
    <row r="20" spans="1:7" x14ac:dyDescent="0.3">
      <c r="A20" t="s">
        <v>98</v>
      </c>
      <c r="B20">
        <v>60</v>
      </c>
      <c r="D20">
        <f t="shared" si="0"/>
        <v>56</v>
      </c>
      <c r="E20" t="s">
        <v>14</v>
      </c>
      <c r="F20">
        <v>50.503886999999999</v>
      </c>
      <c r="G20">
        <v>4.4699359999999997</v>
      </c>
    </row>
    <row r="21" spans="1:7" x14ac:dyDescent="0.3">
      <c r="A21" t="s">
        <v>99</v>
      </c>
      <c r="B21">
        <v>64</v>
      </c>
      <c r="D21">
        <f t="shared" si="0"/>
        <v>854</v>
      </c>
      <c r="E21" t="s">
        <v>251</v>
      </c>
      <c r="F21">
        <v>12.238333000000001</v>
      </c>
      <c r="G21">
        <v>-1.561593</v>
      </c>
    </row>
    <row r="22" spans="1:7" x14ac:dyDescent="0.3">
      <c r="A22" t="s">
        <v>100</v>
      </c>
      <c r="B22">
        <v>68</v>
      </c>
      <c r="D22">
        <f t="shared" si="0"/>
        <v>100</v>
      </c>
      <c r="E22" t="s">
        <v>15</v>
      </c>
      <c r="F22">
        <v>42.733882999999999</v>
      </c>
      <c r="G22">
        <v>25.48583</v>
      </c>
    </row>
    <row r="23" spans="1:7" x14ac:dyDescent="0.3">
      <c r="A23" t="s">
        <v>101</v>
      </c>
      <c r="B23">
        <v>70</v>
      </c>
      <c r="D23">
        <f t="shared" si="0"/>
        <v>48</v>
      </c>
      <c r="E23" t="s">
        <v>95</v>
      </c>
      <c r="F23">
        <v>25.930413999999999</v>
      </c>
      <c r="G23">
        <v>50.637771999999998</v>
      </c>
    </row>
    <row r="24" spans="1:7" x14ac:dyDescent="0.3">
      <c r="A24" t="s">
        <v>102</v>
      </c>
      <c r="B24">
        <v>72</v>
      </c>
      <c r="D24">
        <f t="shared" si="0"/>
        <v>108</v>
      </c>
      <c r="E24" t="s">
        <v>110</v>
      </c>
      <c r="F24">
        <v>-3.3730560000000001</v>
      </c>
      <c r="G24">
        <v>29.918886000000001</v>
      </c>
    </row>
    <row r="25" spans="1:7" x14ac:dyDescent="0.3">
      <c r="A25" t="s">
        <v>103</v>
      </c>
      <c r="B25">
        <v>74</v>
      </c>
      <c r="D25">
        <f t="shared" si="0"/>
        <v>204</v>
      </c>
      <c r="E25" t="s">
        <v>126</v>
      </c>
      <c r="F25">
        <v>9.3076899999999991</v>
      </c>
      <c r="G25">
        <v>2.3158340000000002</v>
      </c>
    </row>
    <row r="26" spans="1:7" x14ac:dyDescent="0.3">
      <c r="A26" t="s">
        <v>5</v>
      </c>
      <c r="B26">
        <v>76</v>
      </c>
      <c r="D26">
        <f t="shared" si="0"/>
        <v>60</v>
      </c>
      <c r="E26" t="s">
        <v>98</v>
      </c>
      <c r="F26">
        <v>32.321384000000002</v>
      </c>
      <c r="G26">
        <v>-64.757369999999995</v>
      </c>
    </row>
    <row r="27" spans="1:7" x14ac:dyDescent="0.3">
      <c r="A27" t="s">
        <v>104</v>
      </c>
      <c r="B27">
        <v>84</v>
      </c>
      <c r="D27">
        <f t="shared" si="0"/>
        <v>76</v>
      </c>
      <c r="E27" t="s">
        <v>5</v>
      </c>
      <c r="F27">
        <v>-14.235004</v>
      </c>
      <c r="G27">
        <v>-51.925280000000001</v>
      </c>
    </row>
    <row r="28" spans="1:7" x14ac:dyDescent="0.3">
      <c r="A28" t="s">
        <v>105</v>
      </c>
      <c r="B28">
        <v>86</v>
      </c>
      <c r="D28">
        <f t="shared" si="0"/>
        <v>44</v>
      </c>
      <c r="E28" t="s">
        <v>94</v>
      </c>
      <c r="F28">
        <v>25.034279999999999</v>
      </c>
      <c r="G28">
        <v>-77.396280000000004</v>
      </c>
    </row>
    <row r="29" spans="1:7" x14ac:dyDescent="0.3">
      <c r="A29" t="s">
        <v>106</v>
      </c>
      <c r="B29">
        <v>90</v>
      </c>
      <c r="D29">
        <f t="shared" si="0"/>
        <v>64</v>
      </c>
      <c r="E29" t="s">
        <v>99</v>
      </c>
      <c r="F29">
        <v>27.514161999999999</v>
      </c>
      <c r="G29">
        <v>90.433600999999996</v>
      </c>
    </row>
    <row r="30" spans="1:7" x14ac:dyDescent="0.3">
      <c r="A30" t="s">
        <v>107</v>
      </c>
      <c r="B30">
        <v>92</v>
      </c>
      <c r="D30">
        <f t="shared" si="0"/>
        <v>74</v>
      </c>
      <c r="E30" t="s">
        <v>103</v>
      </c>
      <c r="F30">
        <v>-54.423198999999997</v>
      </c>
      <c r="G30">
        <v>3.4131939999999998</v>
      </c>
    </row>
    <row r="31" spans="1:7" x14ac:dyDescent="0.3">
      <c r="A31" t="s">
        <v>108</v>
      </c>
      <c r="B31">
        <v>96</v>
      </c>
      <c r="D31">
        <f t="shared" si="0"/>
        <v>72</v>
      </c>
      <c r="E31" t="s">
        <v>102</v>
      </c>
      <c r="F31">
        <v>-22.328474</v>
      </c>
      <c r="G31">
        <v>24.684866</v>
      </c>
    </row>
    <row r="32" spans="1:7" x14ac:dyDescent="0.3">
      <c r="A32" t="s">
        <v>15</v>
      </c>
      <c r="B32">
        <v>100</v>
      </c>
      <c r="D32">
        <f t="shared" si="0"/>
        <v>112</v>
      </c>
      <c r="E32" t="s">
        <v>47</v>
      </c>
      <c r="F32">
        <v>53.709806999999998</v>
      </c>
      <c r="G32">
        <v>27.953389000000001</v>
      </c>
    </row>
    <row r="33" spans="1:7" x14ac:dyDescent="0.3">
      <c r="A33" t="s">
        <v>109</v>
      </c>
      <c r="B33">
        <v>104</v>
      </c>
      <c r="D33">
        <f t="shared" si="0"/>
        <v>84</v>
      </c>
      <c r="E33" t="s">
        <v>104</v>
      </c>
      <c r="F33">
        <v>17.189876999999999</v>
      </c>
      <c r="G33">
        <v>-88.497649999999993</v>
      </c>
    </row>
    <row r="34" spans="1:7" x14ac:dyDescent="0.3">
      <c r="A34" t="s">
        <v>110</v>
      </c>
      <c r="B34">
        <v>108</v>
      </c>
      <c r="D34">
        <f t="shared" si="0"/>
        <v>124</v>
      </c>
      <c r="E34" t="s">
        <v>1</v>
      </c>
      <c r="F34">
        <v>56.130366000000002</v>
      </c>
      <c r="G34">
        <v>-106.346771</v>
      </c>
    </row>
    <row r="35" spans="1:7" x14ac:dyDescent="0.3">
      <c r="A35" t="s">
        <v>47</v>
      </c>
      <c r="B35">
        <v>112</v>
      </c>
      <c r="D35">
        <f t="shared" si="0"/>
        <v>140</v>
      </c>
      <c r="E35" t="s">
        <v>115</v>
      </c>
      <c r="F35">
        <v>6.6111110000000002</v>
      </c>
      <c r="G35">
        <v>20.939444000000002</v>
      </c>
    </row>
    <row r="36" spans="1:7" x14ac:dyDescent="0.3">
      <c r="A36" t="s">
        <v>111</v>
      </c>
      <c r="B36">
        <v>116</v>
      </c>
      <c r="D36">
        <f t="shared" si="0"/>
        <v>756</v>
      </c>
      <c r="E36" t="s">
        <v>42</v>
      </c>
      <c r="F36">
        <v>46.818187999999999</v>
      </c>
      <c r="G36">
        <v>8.2275120000000008</v>
      </c>
    </row>
    <row r="37" spans="1:7" x14ac:dyDescent="0.3">
      <c r="A37" t="s">
        <v>112</v>
      </c>
      <c r="B37">
        <v>120</v>
      </c>
      <c r="D37">
        <f t="shared" si="0"/>
        <v>184</v>
      </c>
      <c r="E37" t="s">
        <v>123</v>
      </c>
      <c r="F37">
        <v>-21.236736000000001</v>
      </c>
      <c r="G37">
        <v>-159.777671</v>
      </c>
    </row>
    <row r="38" spans="1:7" x14ac:dyDescent="0.3">
      <c r="A38" t="s">
        <v>1</v>
      </c>
      <c r="B38">
        <v>124</v>
      </c>
      <c r="D38">
        <f t="shared" si="0"/>
        <v>152</v>
      </c>
      <c r="E38" t="s">
        <v>6</v>
      </c>
      <c r="F38">
        <v>-35.675147000000003</v>
      </c>
      <c r="G38">
        <v>-71.542968999999999</v>
      </c>
    </row>
    <row r="39" spans="1:7" x14ac:dyDescent="0.3">
      <c r="A39" t="s">
        <v>113</v>
      </c>
      <c r="B39">
        <v>132</v>
      </c>
      <c r="D39">
        <f t="shared" si="0"/>
        <v>120</v>
      </c>
      <c r="E39" t="s">
        <v>112</v>
      </c>
      <c r="F39">
        <v>7.3697220000000003</v>
      </c>
      <c r="G39">
        <v>12.354722000000001</v>
      </c>
    </row>
    <row r="40" spans="1:7" x14ac:dyDescent="0.3">
      <c r="A40" t="s">
        <v>114</v>
      </c>
      <c r="B40">
        <v>136</v>
      </c>
      <c r="D40">
        <f t="shared" si="0"/>
        <v>156</v>
      </c>
      <c r="E40" t="s">
        <v>70</v>
      </c>
      <c r="F40">
        <v>35.861660000000001</v>
      </c>
      <c r="G40">
        <v>104.195397</v>
      </c>
    </row>
    <row r="41" spans="1:7" x14ac:dyDescent="0.3">
      <c r="A41" t="s">
        <v>115</v>
      </c>
      <c r="B41">
        <v>140</v>
      </c>
      <c r="D41">
        <f t="shared" si="0"/>
        <v>170</v>
      </c>
      <c r="E41" t="s">
        <v>7</v>
      </c>
      <c r="F41">
        <v>4.5708679999999999</v>
      </c>
      <c r="G41">
        <v>-74.297332999999995</v>
      </c>
    </row>
    <row r="42" spans="1:7" x14ac:dyDescent="0.3">
      <c r="A42" t="s">
        <v>81</v>
      </c>
      <c r="B42">
        <v>144</v>
      </c>
      <c r="D42">
        <f t="shared" si="0"/>
        <v>188</v>
      </c>
      <c r="E42" t="s">
        <v>124</v>
      </c>
      <c r="F42">
        <v>9.7489170000000005</v>
      </c>
      <c r="G42">
        <v>-83.753428</v>
      </c>
    </row>
    <row r="43" spans="1:7" x14ac:dyDescent="0.3">
      <c r="A43" t="s">
        <v>116</v>
      </c>
      <c r="B43">
        <v>148</v>
      </c>
      <c r="D43">
        <f t="shared" si="0"/>
        <v>192</v>
      </c>
      <c r="E43" t="s">
        <v>125</v>
      </c>
      <c r="F43">
        <v>21.521757000000001</v>
      </c>
      <c r="G43">
        <v>-77.781166999999996</v>
      </c>
    </row>
    <row r="44" spans="1:7" x14ac:dyDescent="0.3">
      <c r="A44" t="s">
        <v>6</v>
      </c>
      <c r="B44">
        <v>152</v>
      </c>
      <c r="D44">
        <f t="shared" si="0"/>
        <v>162</v>
      </c>
      <c r="E44" t="s">
        <v>117</v>
      </c>
      <c r="F44">
        <v>-10.447525000000001</v>
      </c>
      <c r="G44">
        <v>105.690449</v>
      </c>
    </row>
    <row r="45" spans="1:7" x14ac:dyDescent="0.3">
      <c r="A45" t="s">
        <v>70</v>
      </c>
      <c r="B45">
        <v>156</v>
      </c>
      <c r="D45">
        <f t="shared" si="0"/>
        <v>196</v>
      </c>
      <c r="E45" t="s">
        <v>17</v>
      </c>
      <c r="F45">
        <v>35.126412999999999</v>
      </c>
      <c r="G45">
        <v>33.429859</v>
      </c>
    </row>
    <row r="46" spans="1:7" x14ac:dyDescent="0.3">
      <c r="A46" t="s">
        <v>82</v>
      </c>
      <c r="B46">
        <v>158</v>
      </c>
      <c r="D46">
        <f t="shared" si="0"/>
        <v>203</v>
      </c>
      <c r="E46" t="s">
        <v>18</v>
      </c>
      <c r="F46">
        <v>49.817492000000001</v>
      </c>
      <c r="G46">
        <v>15.472962000000001</v>
      </c>
    </row>
    <row r="47" spans="1:7" x14ac:dyDescent="0.3">
      <c r="A47" t="s">
        <v>117</v>
      </c>
      <c r="B47">
        <v>162</v>
      </c>
      <c r="D47">
        <f t="shared" si="0"/>
        <v>276</v>
      </c>
      <c r="E47" t="s">
        <v>23</v>
      </c>
      <c r="F47">
        <v>51.165691000000002</v>
      </c>
      <c r="G47">
        <v>10.451525999999999</v>
      </c>
    </row>
    <row r="48" spans="1:7" x14ac:dyDescent="0.3">
      <c r="A48" t="s">
        <v>118</v>
      </c>
      <c r="B48">
        <v>166</v>
      </c>
      <c r="D48">
        <f t="shared" si="0"/>
        <v>262</v>
      </c>
      <c r="E48" t="s">
        <v>141</v>
      </c>
      <c r="F48">
        <v>11.825138000000001</v>
      </c>
      <c r="G48">
        <v>42.590274999999998</v>
      </c>
    </row>
    <row r="49" spans="1:7" x14ac:dyDescent="0.3">
      <c r="A49" t="s">
        <v>7</v>
      </c>
      <c r="B49">
        <v>170</v>
      </c>
      <c r="D49">
        <f t="shared" si="0"/>
        <v>208</v>
      </c>
      <c r="E49" t="s">
        <v>19</v>
      </c>
      <c r="F49">
        <v>56.263919999999999</v>
      </c>
      <c r="G49">
        <v>9.5017849999999999</v>
      </c>
    </row>
    <row r="50" spans="1:7" x14ac:dyDescent="0.3">
      <c r="A50" t="s">
        <v>119</v>
      </c>
      <c r="B50">
        <v>174</v>
      </c>
      <c r="D50">
        <f t="shared" si="0"/>
        <v>212</v>
      </c>
      <c r="E50" t="s">
        <v>127</v>
      </c>
      <c r="F50">
        <v>15.414999</v>
      </c>
      <c r="G50">
        <v>-61.370975999999999</v>
      </c>
    </row>
    <row r="51" spans="1:7" x14ac:dyDescent="0.3">
      <c r="A51" t="s">
        <v>120</v>
      </c>
      <c r="B51">
        <v>175</v>
      </c>
      <c r="D51">
        <f t="shared" si="0"/>
        <v>214</v>
      </c>
      <c r="E51" t="s">
        <v>128</v>
      </c>
      <c r="F51">
        <v>18.735693000000001</v>
      </c>
      <c r="G51">
        <v>-70.162650999999997</v>
      </c>
    </row>
    <row r="52" spans="1:7" x14ac:dyDescent="0.3">
      <c r="A52" t="s">
        <v>121</v>
      </c>
      <c r="B52">
        <v>178</v>
      </c>
      <c r="D52">
        <f t="shared" si="0"/>
        <v>12</v>
      </c>
      <c r="E52" t="s">
        <v>61</v>
      </c>
      <c r="F52">
        <v>28.033885999999999</v>
      </c>
      <c r="G52">
        <v>1.659626</v>
      </c>
    </row>
    <row r="53" spans="1:7" x14ac:dyDescent="0.3">
      <c r="A53" t="s">
        <v>122</v>
      </c>
      <c r="B53">
        <v>180</v>
      </c>
      <c r="D53">
        <f t="shared" si="0"/>
        <v>218</v>
      </c>
      <c r="E53" t="s">
        <v>8</v>
      </c>
      <c r="F53">
        <v>-1.8312390000000001</v>
      </c>
      <c r="G53">
        <v>-78.183406000000005</v>
      </c>
    </row>
    <row r="54" spans="1:7" x14ac:dyDescent="0.3">
      <c r="A54" t="s">
        <v>123</v>
      </c>
      <c r="B54">
        <v>184</v>
      </c>
      <c r="D54">
        <f t="shared" si="0"/>
        <v>233</v>
      </c>
      <c r="E54" t="s">
        <v>20</v>
      </c>
      <c r="F54">
        <v>58.595272000000001</v>
      </c>
      <c r="G54">
        <v>25.013607</v>
      </c>
    </row>
    <row r="55" spans="1:7" x14ac:dyDescent="0.3">
      <c r="A55" t="s">
        <v>124</v>
      </c>
      <c r="B55">
        <v>188</v>
      </c>
      <c r="D55">
        <f t="shared" si="0"/>
        <v>818</v>
      </c>
      <c r="E55" t="s">
        <v>62</v>
      </c>
      <c r="F55">
        <v>26.820553</v>
      </c>
      <c r="G55">
        <v>30.802498</v>
      </c>
    </row>
    <row r="56" spans="1:7" x14ac:dyDescent="0.3">
      <c r="A56" t="s">
        <v>16</v>
      </c>
      <c r="B56">
        <v>191</v>
      </c>
      <c r="D56">
        <f t="shared" si="0"/>
        <v>732</v>
      </c>
      <c r="E56" t="s">
        <v>233</v>
      </c>
      <c r="F56">
        <v>24.215527000000002</v>
      </c>
      <c r="G56">
        <v>-12.885833999999999</v>
      </c>
    </row>
    <row r="57" spans="1:7" x14ac:dyDescent="0.3">
      <c r="A57" t="s">
        <v>125</v>
      </c>
      <c r="B57">
        <v>192</v>
      </c>
      <c r="D57">
        <f t="shared" si="0"/>
        <v>232</v>
      </c>
      <c r="E57" t="s">
        <v>132</v>
      </c>
      <c r="F57">
        <v>15.179384000000001</v>
      </c>
      <c r="G57">
        <v>39.782333999999999</v>
      </c>
    </row>
    <row r="58" spans="1:7" x14ac:dyDescent="0.3">
      <c r="A58" t="s">
        <v>17</v>
      </c>
      <c r="B58">
        <v>196</v>
      </c>
      <c r="D58">
        <f t="shared" si="0"/>
        <v>724</v>
      </c>
      <c r="E58" t="s">
        <v>40</v>
      </c>
      <c r="F58">
        <v>40.463667000000001</v>
      </c>
      <c r="G58">
        <v>-3.7492200000000002</v>
      </c>
    </row>
    <row r="59" spans="1:7" x14ac:dyDescent="0.3">
      <c r="A59" t="s">
        <v>18</v>
      </c>
      <c r="B59">
        <v>203</v>
      </c>
      <c r="D59">
        <f t="shared" si="0"/>
        <v>231</v>
      </c>
      <c r="E59" t="s">
        <v>131</v>
      </c>
      <c r="F59">
        <v>9.1449999999999996</v>
      </c>
      <c r="G59">
        <v>40.489673000000003</v>
      </c>
    </row>
    <row r="60" spans="1:7" x14ac:dyDescent="0.3">
      <c r="A60" t="s">
        <v>126</v>
      </c>
      <c r="B60">
        <v>204</v>
      </c>
      <c r="D60">
        <f t="shared" si="0"/>
        <v>246</v>
      </c>
      <c r="E60" t="s">
        <v>21</v>
      </c>
      <c r="F60">
        <v>61.924109999999999</v>
      </c>
      <c r="G60">
        <v>25.748151</v>
      </c>
    </row>
    <row r="61" spans="1:7" x14ac:dyDescent="0.3">
      <c r="A61" t="s">
        <v>19</v>
      </c>
      <c r="B61">
        <v>208</v>
      </c>
      <c r="D61">
        <f t="shared" si="0"/>
        <v>242</v>
      </c>
      <c r="E61" t="s">
        <v>136</v>
      </c>
      <c r="F61">
        <v>-16.578192999999999</v>
      </c>
      <c r="G61">
        <v>179.414413</v>
      </c>
    </row>
    <row r="62" spans="1:7" x14ac:dyDescent="0.3">
      <c r="A62" t="s">
        <v>127</v>
      </c>
      <c r="B62">
        <v>212</v>
      </c>
      <c r="D62">
        <f t="shared" si="0"/>
        <v>234</v>
      </c>
      <c r="E62" t="s">
        <v>133</v>
      </c>
      <c r="F62">
        <v>61.892634999999999</v>
      </c>
      <c r="G62">
        <v>-6.9118060000000003</v>
      </c>
    </row>
    <row r="63" spans="1:7" x14ac:dyDescent="0.3">
      <c r="A63" t="s">
        <v>128</v>
      </c>
      <c r="B63">
        <v>214</v>
      </c>
      <c r="D63">
        <f t="shared" si="0"/>
        <v>250</v>
      </c>
      <c r="E63" t="s">
        <v>22</v>
      </c>
      <c r="F63">
        <v>46.227637999999999</v>
      </c>
      <c r="G63">
        <v>2.213749</v>
      </c>
    </row>
    <row r="64" spans="1:7" x14ac:dyDescent="0.3">
      <c r="A64" t="s">
        <v>8</v>
      </c>
      <c r="B64">
        <v>218</v>
      </c>
      <c r="D64">
        <f t="shared" si="0"/>
        <v>266</v>
      </c>
      <c r="E64" t="s">
        <v>142</v>
      </c>
      <c r="F64">
        <v>-0.80368899999999999</v>
      </c>
      <c r="G64">
        <v>11.609444</v>
      </c>
    </row>
    <row r="65" spans="1:7" x14ac:dyDescent="0.3">
      <c r="A65" t="s">
        <v>129</v>
      </c>
      <c r="B65">
        <v>222</v>
      </c>
      <c r="D65">
        <f t="shared" si="0"/>
        <v>826</v>
      </c>
      <c r="E65" t="s">
        <v>45</v>
      </c>
      <c r="F65">
        <v>55.378050999999999</v>
      </c>
      <c r="G65">
        <v>-3.4359730000000002</v>
      </c>
    </row>
    <row r="66" spans="1:7" x14ac:dyDescent="0.3">
      <c r="A66" t="s">
        <v>130</v>
      </c>
      <c r="B66">
        <v>226</v>
      </c>
      <c r="D66">
        <f t="shared" ref="D66:D129" si="1">VLOOKUP(E66,$A$2:$B$256,2,FALSE)</f>
        <v>308</v>
      </c>
      <c r="E66" t="s">
        <v>150</v>
      </c>
      <c r="F66">
        <v>12.262776000000001</v>
      </c>
      <c r="G66">
        <v>-61.604171000000001</v>
      </c>
    </row>
    <row r="67" spans="1:7" x14ac:dyDescent="0.3">
      <c r="A67" t="s">
        <v>131</v>
      </c>
      <c r="B67">
        <v>231</v>
      </c>
      <c r="D67">
        <f t="shared" si="1"/>
        <v>268</v>
      </c>
      <c r="E67" t="s">
        <v>143</v>
      </c>
      <c r="F67">
        <v>42.315407</v>
      </c>
      <c r="G67">
        <v>43.356892000000002</v>
      </c>
    </row>
    <row r="68" spans="1:7" x14ac:dyDescent="0.3">
      <c r="A68" t="s">
        <v>132</v>
      </c>
      <c r="B68">
        <v>232</v>
      </c>
      <c r="D68">
        <f t="shared" si="1"/>
        <v>254</v>
      </c>
      <c r="E68" t="s">
        <v>138</v>
      </c>
      <c r="F68">
        <v>3.9338890000000002</v>
      </c>
      <c r="G68">
        <v>-53.125782000000001</v>
      </c>
    </row>
    <row r="69" spans="1:7" x14ac:dyDescent="0.3">
      <c r="A69" t="s">
        <v>20</v>
      </c>
      <c r="B69">
        <v>233</v>
      </c>
      <c r="D69">
        <f t="shared" si="1"/>
        <v>831</v>
      </c>
      <c r="E69" t="s">
        <v>246</v>
      </c>
      <c r="F69">
        <v>49.465691</v>
      </c>
      <c r="G69">
        <v>-2.5852780000000002</v>
      </c>
    </row>
    <row r="70" spans="1:7" x14ac:dyDescent="0.3">
      <c r="A70" t="s">
        <v>133</v>
      </c>
      <c r="B70">
        <v>234</v>
      </c>
      <c r="D70">
        <f t="shared" si="1"/>
        <v>288</v>
      </c>
      <c r="E70" t="s">
        <v>146</v>
      </c>
      <c r="F70">
        <v>7.9465269999999997</v>
      </c>
      <c r="G70">
        <v>-1.0231939999999999</v>
      </c>
    </row>
    <row r="71" spans="1:7" x14ac:dyDescent="0.3">
      <c r="A71" t="s">
        <v>134</v>
      </c>
      <c r="B71">
        <v>238</v>
      </c>
      <c r="D71">
        <f t="shared" si="1"/>
        <v>292</v>
      </c>
      <c r="E71" t="s">
        <v>147</v>
      </c>
      <c r="F71">
        <v>36.137740999999998</v>
      </c>
      <c r="G71">
        <v>-5.3453739999999996</v>
      </c>
    </row>
    <row r="72" spans="1:7" x14ac:dyDescent="0.3">
      <c r="A72" t="s">
        <v>135</v>
      </c>
      <c r="B72">
        <v>239</v>
      </c>
      <c r="D72">
        <f t="shared" si="1"/>
        <v>304</v>
      </c>
      <c r="E72" t="s">
        <v>149</v>
      </c>
      <c r="F72">
        <v>71.706935999999999</v>
      </c>
      <c r="G72">
        <v>-42.604303000000002</v>
      </c>
    </row>
    <row r="73" spans="1:7" x14ac:dyDescent="0.3">
      <c r="A73" t="s">
        <v>136</v>
      </c>
      <c r="B73">
        <v>242</v>
      </c>
      <c r="D73">
        <f t="shared" si="1"/>
        <v>270</v>
      </c>
      <c r="E73" t="s">
        <v>144</v>
      </c>
      <c r="F73">
        <v>13.443182</v>
      </c>
      <c r="G73">
        <v>-15.310138999999999</v>
      </c>
    </row>
    <row r="74" spans="1:7" x14ac:dyDescent="0.3">
      <c r="A74" t="s">
        <v>21</v>
      </c>
      <c r="B74">
        <v>246</v>
      </c>
      <c r="D74">
        <f t="shared" si="1"/>
        <v>324</v>
      </c>
      <c r="E74" t="s">
        <v>154</v>
      </c>
      <c r="F74">
        <v>9.9455869999999997</v>
      </c>
      <c r="G74">
        <v>-9.6966450000000002</v>
      </c>
    </row>
    <row r="75" spans="1:7" x14ac:dyDescent="0.3">
      <c r="A75" t="s">
        <v>137</v>
      </c>
      <c r="B75">
        <v>248</v>
      </c>
      <c r="D75">
        <f t="shared" si="1"/>
        <v>312</v>
      </c>
      <c r="E75" t="s">
        <v>151</v>
      </c>
      <c r="F75">
        <v>16.995971000000001</v>
      </c>
      <c r="G75">
        <v>-62.067641000000002</v>
      </c>
    </row>
    <row r="76" spans="1:7" x14ac:dyDescent="0.3">
      <c r="A76" t="s">
        <v>22</v>
      </c>
      <c r="B76">
        <v>250</v>
      </c>
      <c r="D76">
        <f t="shared" si="1"/>
        <v>226</v>
      </c>
      <c r="E76" t="s">
        <v>130</v>
      </c>
      <c r="F76">
        <v>1.650801</v>
      </c>
      <c r="G76">
        <v>10.267894999999999</v>
      </c>
    </row>
    <row r="77" spans="1:7" x14ac:dyDescent="0.3">
      <c r="A77" t="s">
        <v>138</v>
      </c>
      <c r="B77">
        <v>254</v>
      </c>
      <c r="D77">
        <f t="shared" si="1"/>
        <v>300</v>
      </c>
      <c r="E77" t="s">
        <v>24</v>
      </c>
      <c r="F77">
        <v>39.074207999999999</v>
      </c>
      <c r="G77">
        <v>21.824311999999999</v>
      </c>
    </row>
    <row r="78" spans="1:7" x14ac:dyDescent="0.3">
      <c r="A78" t="s">
        <v>139</v>
      </c>
      <c r="B78">
        <v>258</v>
      </c>
      <c r="D78">
        <f t="shared" si="1"/>
        <v>239</v>
      </c>
      <c r="E78" t="s">
        <v>135</v>
      </c>
      <c r="F78">
        <v>-54.429578999999997</v>
      </c>
      <c r="G78">
        <v>-36.587909000000003</v>
      </c>
    </row>
    <row r="79" spans="1:7" x14ac:dyDescent="0.3">
      <c r="A79" t="s">
        <v>140</v>
      </c>
      <c r="B79">
        <v>260</v>
      </c>
      <c r="D79">
        <f t="shared" si="1"/>
        <v>320</v>
      </c>
      <c r="E79" t="s">
        <v>153</v>
      </c>
      <c r="F79">
        <v>15.783471</v>
      </c>
      <c r="G79">
        <v>-90.230759000000006</v>
      </c>
    </row>
    <row r="80" spans="1:7" x14ac:dyDescent="0.3">
      <c r="A80" t="s">
        <v>141</v>
      </c>
      <c r="B80">
        <v>262</v>
      </c>
      <c r="D80">
        <f t="shared" si="1"/>
        <v>316</v>
      </c>
      <c r="E80" t="s">
        <v>152</v>
      </c>
      <c r="F80">
        <v>13.444304000000001</v>
      </c>
      <c r="G80">
        <v>144.79373100000001</v>
      </c>
    </row>
    <row r="81" spans="1:7" x14ac:dyDescent="0.3">
      <c r="A81" t="s">
        <v>142</v>
      </c>
      <c r="B81">
        <v>266</v>
      </c>
      <c r="D81">
        <f t="shared" si="1"/>
        <v>624</v>
      </c>
      <c r="E81" t="s">
        <v>210</v>
      </c>
      <c r="F81">
        <v>11.803749</v>
      </c>
      <c r="G81">
        <v>-15.180413</v>
      </c>
    </row>
    <row r="82" spans="1:7" x14ac:dyDescent="0.3">
      <c r="A82" t="s">
        <v>143</v>
      </c>
      <c r="B82">
        <v>268</v>
      </c>
      <c r="D82">
        <f t="shared" si="1"/>
        <v>328</v>
      </c>
      <c r="E82" t="s">
        <v>155</v>
      </c>
      <c r="F82">
        <v>4.8604159999999998</v>
      </c>
      <c r="G82">
        <v>-58.93018</v>
      </c>
    </row>
    <row r="83" spans="1:7" x14ac:dyDescent="0.3">
      <c r="A83" t="s">
        <v>144</v>
      </c>
      <c r="B83">
        <v>270</v>
      </c>
      <c r="D83">
        <f t="shared" si="1"/>
        <v>344</v>
      </c>
      <c r="E83" t="s">
        <v>71</v>
      </c>
      <c r="F83">
        <v>22.396428</v>
      </c>
      <c r="G83">
        <v>114.109497</v>
      </c>
    </row>
    <row r="84" spans="1:7" x14ac:dyDescent="0.3">
      <c r="A84" t="s">
        <v>145</v>
      </c>
      <c r="B84">
        <v>275</v>
      </c>
      <c r="D84">
        <f t="shared" si="1"/>
        <v>334</v>
      </c>
      <c r="E84" t="s">
        <v>157</v>
      </c>
      <c r="F84">
        <v>-53.081809999999997</v>
      </c>
      <c r="G84">
        <v>73.504158000000004</v>
      </c>
    </row>
    <row r="85" spans="1:7" x14ac:dyDescent="0.3">
      <c r="D85">
        <f t="shared" si="1"/>
        <v>340</v>
      </c>
      <c r="E85" t="s">
        <v>159</v>
      </c>
      <c r="F85">
        <v>15.199999</v>
      </c>
      <c r="G85">
        <v>-86.241905000000003</v>
      </c>
    </row>
    <row r="86" spans="1:7" x14ac:dyDescent="0.3">
      <c r="A86" t="s">
        <v>23</v>
      </c>
      <c r="B86">
        <v>276</v>
      </c>
      <c r="D86">
        <f t="shared" si="1"/>
        <v>191</v>
      </c>
      <c r="E86" t="s">
        <v>16</v>
      </c>
      <c r="F86">
        <v>45.1</v>
      </c>
      <c r="G86">
        <v>15.2</v>
      </c>
    </row>
    <row r="87" spans="1:7" x14ac:dyDescent="0.3">
      <c r="A87" t="s">
        <v>146</v>
      </c>
      <c r="B87">
        <v>288</v>
      </c>
      <c r="D87">
        <f t="shared" si="1"/>
        <v>332</v>
      </c>
      <c r="E87" t="s">
        <v>156</v>
      </c>
      <c r="F87">
        <v>18.971187</v>
      </c>
      <c r="G87">
        <v>-72.285214999999994</v>
      </c>
    </row>
    <row r="88" spans="1:7" x14ac:dyDescent="0.3">
      <c r="A88" t="s">
        <v>147</v>
      </c>
      <c r="B88">
        <v>292</v>
      </c>
      <c r="D88">
        <f t="shared" si="1"/>
        <v>348</v>
      </c>
      <c r="E88" t="s">
        <v>25</v>
      </c>
      <c r="F88">
        <v>47.162494000000002</v>
      </c>
      <c r="G88">
        <v>19.503304</v>
      </c>
    </row>
    <row r="89" spans="1:7" x14ac:dyDescent="0.3">
      <c r="A89" t="s">
        <v>148</v>
      </c>
      <c r="B89">
        <v>296</v>
      </c>
      <c r="D89">
        <f t="shared" si="1"/>
        <v>360</v>
      </c>
      <c r="E89" t="s">
        <v>73</v>
      </c>
      <c r="F89">
        <v>-0.78927499999999995</v>
      </c>
      <c r="G89">
        <v>113.92132700000001</v>
      </c>
    </row>
    <row r="90" spans="1:7" x14ac:dyDescent="0.3">
      <c r="A90" t="s">
        <v>24</v>
      </c>
      <c r="B90">
        <v>300</v>
      </c>
      <c r="D90">
        <f t="shared" si="1"/>
        <v>372</v>
      </c>
      <c r="E90" t="s">
        <v>27</v>
      </c>
      <c r="F90">
        <v>53.412909999999997</v>
      </c>
      <c r="G90">
        <v>-8.2438900000000004</v>
      </c>
    </row>
    <row r="91" spans="1:7" x14ac:dyDescent="0.3">
      <c r="A91" t="s">
        <v>149</v>
      </c>
      <c r="B91">
        <v>304</v>
      </c>
      <c r="D91">
        <f t="shared" si="1"/>
        <v>376</v>
      </c>
      <c r="E91" t="s">
        <v>55</v>
      </c>
      <c r="F91">
        <v>31.046050999999999</v>
      </c>
      <c r="G91">
        <v>34.851612000000003</v>
      </c>
    </row>
    <row r="92" spans="1:7" x14ac:dyDescent="0.3">
      <c r="A92" t="s">
        <v>150</v>
      </c>
      <c r="B92">
        <v>308</v>
      </c>
      <c r="D92">
        <f t="shared" si="1"/>
        <v>833</v>
      </c>
      <c r="E92" t="s">
        <v>248</v>
      </c>
      <c r="F92">
        <v>54.236106999999997</v>
      </c>
      <c r="G92">
        <v>-4.5480559999999999</v>
      </c>
    </row>
    <row r="93" spans="1:7" x14ac:dyDescent="0.3">
      <c r="A93" t="s">
        <v>151</v>
      </c>
      <c r="B93">
        <v>312</v>
      </c>
      <c r="D93">
        <f t="shared" si="1"/>
        <v>356</v>
      </c>
      <c r="E93" t="s">
        <v>72</v>
      </c>
      <c r="F93">
        <v>20.593684</v>
      </c>
      <c r="G93">
        <v>78.962879999999998</v>
      </c>
    </row>
    <row r="94" spans="1:7" x14ac:dyDescent="0.3">
      <c r="A94" t="s">
        <v>152</v>
      </c>
      <c r="B94">
        <v>316</v>
      </c>
      <c r="D94">
        <f t="shared" si="1"/>
        <v>86</v>
      </c>
      <c r="E94" t="s">
        <v>105</v>
      </c>
      <c r="F94">
        <v>-6.3431940000000004</v>
      </c>
      <c r="G94">
        <v>71.876519000000002</v>
      </c>
    </row>
    <row r="95" spans="1:7" x14ac:dyDescent="0.3">
      <c r="A95" t="s">
        <v>153</v>
      </c>
      <c r="B95">
        <v>320</v>
      </c>
      <c r="D95">
        <f t="shared" si="1"/>
        <v>368</v>
      </c>
      <c r="E95" t="s">
        <v>54</v>
      </c>
      <c r="F95">
        <v>33.223191</v>
      </c>
      <c r="G95">
        <v>43.679290999999999</v>
      </c>
    </row>
    <row r="96" spans="1:7" x14ac:dyDescent="0.3">
      <c r="A96" t="s">
        <v>154</v>
      </c>
      <c r="B96">
        <v>324</v>
      </c>
      <c r="D96">
        <f t="shared" si="1"/>
        <v>364</v>
      </c>
      <c r="E96" t="s">
        <v>53</v>
      </c>
      <c r="F96">
        <v>32.427908000000002</v>
      </c>
      <c r="G96">
        <v>53.688046</v>
      </c>
    </row>
    <row r="97" spans="1:7" x14ac:dyDescent="0.3">
      <c r="A97" t="s">
        <v>155</v>
      </c>
      <c r="B97">
        <v>328</v>
      </c>
      <c r="D97">
        <f t="shared" si="1"/>
        <v>352</v>
      </c>
      <c r="E97" t="s">
        <v>26</v>
      </c>
      <c r="F97">
        <v>64.963050999999993</v>
      </c>
      <c r="G97">
        <v>-19.020835000000002</v>
      </c>
    </row>
    <row r="98" spans="1:7" x14ac:dyDescent="0.3">
      <c r="A98" t="s">
        <v>156</v>
      </c>
      <c r="B98">
        <v>332</v>
      </c>
      <c r="D98">
        <f t="shared" si="1"/>
        <v>380</v>
      </c>
      <c r="E98" t="s">
        <v>28</v>
      </c>
      <c r="F98">
        <v>41.871940000000002</v>
      </c>
      <c r="G98">
        <v>12.56738</v>
      </c>
    </row>
    <row r="99" spans="1:7" x14ac:dyDescent="0.3">
      <c r="A99" t="s">
        <v>157</v>
      </c>
      <c r="B99">
        <v>334</v>
      </c>
      <c r="D99">
        <f t="shared" si="1"/>
        <v>832</v>
      </c>
      <c r="E99" t="s">
        <v>247</v>
      </c>
      <c r="F99">
        <v>49.214438999999999</v>
      </c>
      <c r="G99">
        <v>-2.1312500000000001</v>
      </c>
    </row>
    <row r="100" spans="1:7" x14ac:dyDescent="0.3">
      <c r="A100" t="s">
        <v>158</v>
      </c>
      <c r="B100">
        <v>336</v>
      </c>
      <c r="D100">
        <f t="shared" si="1"/>
        <v>388</v>
      </c>
      <c r="E100" t="s">
        <v>161</v>
      </c>
      <c r="F100">
        <v>18.109580999999999</v>
      </c>
      <c r="G100">
        <v>-77.297507999999993</v>
      </c>
    </row>
    <row r="101" spans="1:7" x14ac:dyDescent="0.3">
      <c r="A101" t="s">
        <v>159</v>
      </c>
      <c r="B101">
        <v>340</v>
      </c>
      <c r="D101">
        <f t="shared" si="1"/>
        <v>400</v>
      </c>
      <c r="E101" t="s">
        <v>162</v>
      </c>
      <c r="F101">
        <v>30.585163999999999</v>
      </c>
      <c r="G101">
        <v>36.238413999999999</v>
      </c>
    </row>
    <row r="102" spans="1:7" x14ac:dyDescent="0.3">
      <c r="A102" t="s">
        <v>71</v>
      </c>
      <c r="B102">
        <v>344</v>
      </c>
      <c r="D102">
        <f t="shared" si="1"/>
        <v>392</v>
      </c>
      <c r="E102" t="s">
        <v>74</v>
      </c>
      <c r="F102">
        <v>36.204824000000002</v>
      </c>
      <c r="G102">
        <v>138.25292400000001</v>
      </c>
    </row>
    <row r="103" spans="1:7" x14ac:dyDescent="0.3">
      <c r="A103" t="s">
        <v>25</v>
      </c>
      <c r="B103">
        <v>348</v>
      </c>
      <c r="D103">
        <f t="shared" si="1"/>
        <v>404</v>
      </c>
      <c r="E103" t="s">
        <v>163</v>
      </c>
      <c r="F103">
        <v>-2.3559E-2</v>
      </c>
      <c r="G103">
        <v>37.906193000000002</v>
      </c>
    </row>
    <row r="104" spans="1:7" x14ac:dyDescent="0.3">
      <c r="A104" t="s">
        <v>26</v>
      </c>
      <c r="B104">
        <v>352</v>
      </c>
      <c r="D104">
        <f t="shared" si="1"/>
        <v>417</v>
      </c>
      <c r="E104" t="s">
        <v>165</v>
      </c>
      <c r="F104">
        <v>41.20438</v>
      </c>
      <c r="G104">
        <v>74.766098</v>
      </c>
    </row>
    <row r="105" spans="1:7" x14ac:dyDescent="0.3">
      <c r="A105" t="s">
        <v>72</v>
      </c>
      <c r="B105">
        <v>356</v>
      </c>
      <c r="D105">
        <f t="shared" si="1"/>
        <v>116</v>
      </c>
      <c r="E105" t="s">
        <v>111</v>
      </c>
      <c r="F105">
        <v>12.565678999999999</v>
      </c>
      <c r="G105">
        <v>104.99096299999999</v>
      </c>
    </row>
    <row r="106" spans="1:7" x14ac:dyDescent="0.3">
      <c r="A106" t="s">
        <v>73</v>
      </c>
      <c r="B106">
        <v>360</v>
      </c>
      <c r="D106">
        <f t="shared" si="1"/>
        <v>296</v>
      </c>
      <c r="E106" t="s">
        <v>148</v>
      </c>
      <c r="F106">
        <v>-3.3704170000000002</v>
      </c>
      <c r="G106">
        <v>-168.734039</v>
      </c>
    </row>
    <row r="107" spans="1:7" x14ac:dyDescent="0.3">
      <c r="A107" t="s">
        <v>53</v>
      </c>
      <c r="B107">
        <v>364</v>
      </c>
      <c r="D107">
        <f t="shared" si="1"/>
        <v>174</v>
      </c>
      <c r="E107" t="s">
        <v>119</v>
      </c>
      <c r="F107">
        <v>-11.875000999999999</v>
      </c>
      <c r="G107">
        <v>43.872219000000001</v>
      </c>
    </row>
    <row r="108" spans="1:7" x14ac:dyDescent="0.3">
      <c r="A108" t="s">
        <v>54</v>
      </c>
      <c r="B108">
        <v>368</v>
      </c>
      <c r="D108">
        <f t="shared" si="1"/>
        <v>659</v>
      </c>
      <c r="E108" t="s">
        <v>217</v>
      </c>
      <c r="F108">
        <v>17.357821999999999</v>
      </c>
      <c r="G108">
        <v>-62.782997999999999</v>
      </c>
    </row>
    <row r="109" spans="1:7" x14ac:dyDescent="0.3">
      <c r="A109" t="s">
        <v>27</v>
      </c>
      <c r="B109">
        <v>372</v>
      </c>
      <c r="D109">
        <f t="shared" si="1"/>
        <v>410</v>
      </c>
      <c r="E109" t="s">
        <v>80</v>
      </c>
      <c r="F109">
        <v>35.907756999999997</v>
      </c>
      <c r="G109">
        <v>127.76692199999999</v>
      </c>
    </row>
    <row r="110" spans="1:7" x14ac:dyDescent="0.3">
      <c r="A110" t="s">
        <v>55</v>
      </c>
      <c r="B110">
        <v>376</v>
      </c>
      <c r="D110">
        <f t="shared" si="1"/>
        <v>414</v>
      </c>
      <c r="E110" t="s">
        <v>56</v>
      </c>
      <c r="F110">
        <v>29.31166</v>
      </c>
      <c r="G110">
        <v>47.481766</v>
      </c>
    </row>
    <row r="111" spans="1:7" x14ac:dyDescent="0.3">
      <c r="A111" t="s">
        <v>28</v>
      </c>
      <c r="B111">
        <v>380</v>
      </c>
      <c r="D111">
        <f t="shared" si="1"/>
        <v>136</v>
      </c>
      <c r="E111" t="s">
        <v>114</v>
      </c>
      <c r="F111">
        <v>19.513469000000001</v>
      </c>
      <c r="G111">
        <v>-80.566956000000005</v>
      </c>
    </row>
    <row r="112" spans="1:7" x14ac:dyDescent="0.3">
      <c r="A112" t="s">
        <v>160</v>
      </c>
      <c r="B112">
        <v>384</v>
      </c>
      <c r="D112">
        <f t="shared" si="1"/>
        <v>398</v>
      </c>
      <c r="E112" t="s">
        <v>48</v>
      </c>
      <c r="F112">
        <v>48.019573000000001</v>
      </c>
      <c r="G112">
        <v>66.923683999999994</v>
      </c>
    </row>
    <row r="113" spans="1:7" x14ac:dyDescent="0.3">
      <c r="A113" t="s">
        <v>161</v>
      </c>
      <c r="B113">
        <v>388</v>
      </c>
      <c r="D113">
        <f t="shared" si="1"/>
        <v>422</v>
      </c>
      <c r="E113" t="s">
        <v>167</v>
      </c>
      <c r="F113">
        <v>33.854720999999998</v>
      </c>
      <c r="G113">
        <v>35.862285</v>
      </c>
    </row>
    <row r="114" spans="1:7" x14ac:dyDescent="0.3">
      <c r="A114" t="s">
        <v>74</v>
      </c>
      <c r="B114">
        <v>392</v>
      </c>
      <c r="D114">
        <f t="shared" si="1"/>
        <v>662</v>
      </c>
      <c r="E114" t="s">
        <v>219</v>
      </c>
      <c r="F114">
        <v>13.909444000000001</v>
      </c>
      <c r="G114">
        <v>-60.978892999999999</v>
      </c>
    </row>
    <row r="115" spans="1:7" x14ac:dyDescent="0.3">
      <c r="A115" t="s">
        <v>48</v>
      </c>
      <c r="B115">
        <v>398</v>
      </c>
      <c r="D115">
        <f t="shared" si="1"/>
        <v>438</v>
      </c>
      <c r="E115" t="s">
        <v>171</v>
      </c>
      <c r="F115">
        <v>47.165999999999997</v>
      </c>
      <c r="G115">
        <v>9.5553729999999995</v>
      </c>
    </row>
    <row r="116" spans="1:7" x14ac:dyDescent="0.3">
      <c r="A116" t="s">
        <v>162</v>
      </c>
      <c r="B116">
        <v>400</v>
      </c>
      <c r="D116">
        <f t="shared" si="1"/>
        <v>144</v>
      </c>
      <c r="E116" t="s">
        <v>81</v>
      </c>
      <c r="F116">
        <v>7.8730539999999998</v>
      </c>
      <c r="G116">
        <v>80.771797000000007</v>
      </c>
    </row>
    <row r="117" spans="1:7" x14ac:dyDescent="0.3">
      <c r="A117" t="s">
        <v>163</v>
      </c>
      <c r="B117">
        <v>404</v>
      </c>
      <c r="D117">
        <f t="shared" si="1"/>
        <v>430</v>
      </c>
      <c r="E117" t="s">
        <v>169</v>
      </c>
      <c r="F117">
        <v>6.4280549999999996</v>
      </c>
      <c r="G117">
        <v>-9.4294989999999999</v>
      </c>
    </row>
    <row r="118" spans="1:7" x14ac:dyDescent="0.3">
      <c r="A118" t="s">
        <v>164</v>
      </c>
      <c r="B118">
        <v>408</v>
      </c>
      <c r="D118">
        <f t="shared" si="1"/>
        <v>426</v>
      </c>
      <c r="E118" t="s">
        <v>168</v>
      </c>
      <c r="F118">
        <v>-29.609988000000001</v>
      </c>
      <c r="G118">
        <v>28.233608</v>
      </c>
    </row>
    <row r="119" spans="1:7" x14ac:dyDescent="0.3">
      <c r="A119" t="s">
        <v>80</v>
      </c>
      <c r="B119">
        <v>410</v>
      </c>
      <c r="D119">
        <f t="shared" si="1"/>
        <v>440</v>
      </c>
      <c r="E119" t="s">
        <v>30</v>
      </c>
      <c r="F119">
        <v>55.169438</v>
      </c>
      <c r="G119">
        <v>23.881274999999999</v>
      </c>
    </row>
    <row r="120" spans="1:7" x14ac:dyDescent="0.3">
      <c r="A120" t="s">
        <v>56</v>
      </c>
      <c r="B120">
        <v>414</v>
      </c>
      <c r="D120">
        <f t="shared" si="1"/>
        <v>442</v>
      </c>
      <c r="E120" t="s">
        <v>31</v>
      </c>
      <c r="F120">
        <v>49.815272999999998</v>
      </c>
      <c r="G120">
        <v>6.1295830000000002</v>
      </c>
    </row>
    <row r="121" spans="1:7" x14ac:dyDescent="0.3">
      <c r="A121" t="s">
        <v>165</v>
      </c>
      <c r="B121">
        <v>417</v>
      </c>
      <c r="D121">
        <f t="shared" si="1"/>
        <v>428</v>
      </c>
      <c r="E121" t="s">
        <v>29</v>
      </c>
      <c r="F121">
        <v>56.879635</v>
      </c>
      <c r="G121">
        <v>24.603189</v>
      </c>
    </row>
    <row r="122" spans="1:7" x14ac:dyDescent="0.3">
      <c r="A122" t="s">
        <v>166</v>
      </c>
      <c r="B122">
        <v>418</v>
      </c>
      <c r="D122">
        <f t="shared" si="1"/>
        <v>434</v>
      </c>
      <c r="E122" t="s">
        <v>170</v>
      </c>
      <c r="F122">
        <v>26.335100000000001</v>
      </c>
      <c r="G122">
        <v>17.228331000000001</v>
      </c>
    </row>
    <row r="123" spans="1:7" x14ac:dyDescent="0.3">
      <c r="A123" t="s">
        <v>167</v>
      </c>
      <c r="B123">
        <v>422</v>
      </c>
      <c r="D123">
        <f t="shared" si="1"/>
        <v>504</v>
      </c>
      <c r="E123" t="s">
        <v>63</v>
      </c>
      <c r="F123">
        <v>31.791702000000001</v>
      </c>
      <c r="G123">
        <v>-7.0926200000000001</v>
      </c>
    </row>
    <row r="124" spans="1:7" x14ac:dyDescent="0.3">
      <c r="A124" t="s">
        <v>168</v>
      </c>
      <c r="B124">
        <v>426</v>
      </c>
      <c r="D124">
        <f t="shared" si="1"/>
        <v>492</v>
      </c>
      <c r="E124" t="s">
        <v>181</v>
      </c>
      <c r="F124">
        <v>43.750298000000001</v>
      </c>
      <c r="G124">
        <v>7.4128410000000002</v>
      </c>
    </row>
    <row r="125" spans="1:7" x14ac:dyDescent="0.3">
      <c r="A125" t="s">
        <v>29</v>
      </c>
      <c r="B125">
        <v>428</v>
      </c>
      <c r="D125">
        <f t="shared" si="1"/>
        <v>499</v>
      </c>
      <c r="E125" t="s">
        <v>184</v>
      </c>
      <c r="F125">
        <v>42.708677999999999</v>
      </c>
      <c r="G125">
        <v>19.374389999999998</v>
      </c>
    </row>
    <row r="126" spans="1:7" x14ac:dyDescent="0.3">
      <c r="A126" t="s">
        <v>169</v>
      </c>
      <c r="B126">
        <v>430</v>
      </c>
      <c r="D126">
        <f t="shared" si="1"/>
        <v>450</v>
      </c>
      <c r="E126" t="s">
        <v>173</v>
      </c>
      <c r="F126">
        <v>-18.766946999999998</v>
      </c>
      <c r="G126">
        <v>46.869107</v>
      </c>
    </row>
    <row r="127" spans="1:7" x14ac:dyDescent="0.3">
      <c r="A127" t="s">
        <v>170</v>
      </c>
      <c r="B127">
        <v>434</v>
      </c>
      <c r="D127">
        <f t="shared" si="1"/>
        <v>584</v>
      </c>
      <c r="E127" t="s">
        <v>204</v>
      </c>
      <c r="F127">
        <v>7.1314739999999999</v>
      </c>
      <c r="G127">
        <v>171.18447800000001</v>
      </c>
    </row>
    <row r="128" spans="1:7" x14ac:dyDescent="0.3">
      <c r="A128" t="s">
        <v>171</v>
      </c>
      <c r="B128">
        <v>438</v>
      </c>
      <c r="D128">
        <f t="shared" si="1"/>
        <v>466</v>
      </c>
      <c r="E128" t="s">
        <v>176</v>
      </c>
      <c r="F128">
        <v>17.570692000000001</v>
      </c>
      <c r="G128">
        <v>-3.9961660000000001</v>
      </c>
    </row>
    <row r="129" spans="1:7" x14ac:dyDescent="0.3">
      <c r="A129" t="s">
        <v>30</v>
      </c>
      <c r="B129">
        <v>440</v>
      </c>
      <c r="D129">
        <f t="shared" si="1"/>
        <v>496</v>
      </c>
      <c r="E129" t="s">
        <v>182</v>
      </c>
      <c r="F129">
        <v>46.862496</v>
      </c>
      <c r="G129">
        <v>103.846656</v>
      </c>
    </row>
    <row r="130" spans="1:7" x14ac:dyDescent="0.3">
      <c r="A130" t="s">
        <v>31</v>
      </c>
      <c r="B130">
        <v>442</v>
      </c>
      <c r="D130">
        <f t="shared" ref="D130:D193" si="2">VLOOKUP(E130,$A$2:$B$256,2,FALSE)</f>
        <v>580</v>
      </c>
      <c r="E130" t="s">
        <v>201</v>
      </c>
      <c r="F130">
        <v>17.330829999999999</v>
      </c>
      <c r="G130">
        <v>145.38469000000001</v>
      </c>
    </row>
    <row r="131" spans="1:7" x14ac:dyDescent="0.3">
      <c r="A131" t="s">
        <v>172</v>
      </c>
      <c r="B131">
        <v>446</v>
      </c>
      <c r="D131">
        <f t="shared" si="2"/>
        <v>474</v>
      </c>
      <c r="E131" t="s">
        <v>178</v>
      </c>
      <c r="F131">
        <v>14.641527999999999</v>
      </c>
      <c r="G131">
        <v>-61.024174000000002</v>
      </c>
    </row>
    <row r="132" spans="1:7" x14ac:dyDescent="0.3">
      <c r="A132" t="s">
        <v>173</v>
      </c>
      <c r="B132">
        <v>450</v>
      </c>
      <c r="D132">
        <f t="shared" si="2"/>
        <v>478</v>
      </c>
      <c r="E132" t="s">
        <v>179</v>
      </c>
      <c r="F132">
        <v>21.00789</v>
      </c>
      <c r="G132">
        <v>-10.940835</v>
      </c>
    </row>
    <row r="133" spans="1:7" x14ac:dyDescent="0.3">
      <c r="A133" t="s">
        <v>174</v>
      </c>
      <c r="B133">
        <v>454</v>
      </c>
      <c r="D133">
        <f t="shared" si="2"/>
        <v>500</v>
      </c>
      <c r="E133" t="s">
        <v>185</v>
      </c>
      <c r="F133">
        <v>16.742498000000001</v>
      </c>
      <c r="G133">
        <v>-62.187365999999997</v>
      </c>
    </row>
    <row r="134" spans="1:7" x14ac:dyDescent="0.3">
      <c r="A134" t="s">
        <v>75</v>
      </c>
      <c r="B134">
        <v>458</v>
      </c>
      <c r="D134">
        <f t="shared" si="2"/>
        <v>470</v>
      </c>
      <c r="E134" t="s">
        <v>177</v>
      </c>
      <c r="F134">
        <v>35.937496000000003</v>
      </c>
      <c r="G134">
        <v>14.375416</v>
      </c>
    </row>
    <row r="135" spans="1:7" x14ac:dyDescent="0.3">
      <c r="A135" t="s">
        <v>175</v>
      </c>
      <c r="B135">
        <v>462</v>
      </c>
      <c r="D135">
        <f t="shared" si="2"/>
        <v>480</v>
      </c>
      <c r="E135" t="s">
        <v>180</v>
      </c>
      <c r="F135">
        <v>-20.348403999999999</v>
      </c>
      <c r="G135">
        <v>57.552152</v>
      </c>
    </row>
    <row r="136" spans="1:7" x14ac:dyDescent="0.3">
      <c r="A136" t="s">
        <v>176</v>
      </c>
      <c r="B136">
        <v>466</v>
      </c>
      <c r="D136">
        <f t="shared" si="2"/>
        <v>462</v>
      </c>
      <c r="E136" t="s">
        <v>175</v>
      </c>
      <c r="F136">
        <v>3.2027779999999999</v>
      </c>
      <c r="G136">
        <v>73.220680000000002</v>
      </c>
    </row>
    <row r="137" spans="1:7" x14ac:dyDescent="0.3">
      <c r="A137" t="s">
        <v>177</v>
      </c>
      <c r="B137">
        <v>470</v>
      </c>
      <c r="D137">
        <f t="shared" si="2"/>
        <v>454</v>
      </c>
      <c r="E137" t="s">
        <v>174</v>
      </c>
      <c r="F137">
        <v>-13.254308</v>
      </c>
      <c r="G137">
        <v>34.301524999999998</v>
      </c>
    </row>
    <row r="138" spans="1:7" x14ac:dyDescent="0.3">
      <c r="A138" t="s">
        <v>178</v>
      </c>
      <c r="B138">
        <v>474</v>
      </c>
      <c r="D138">
        <f t="shared" si="2"/>
        <v>484</v>
      </c>
      <c r="E138" t="s">
        <v>2</v>
      </c>
      <c r="F138">
        <v>23.634501</v>
      </c>
      <c r="G138">
        <v>-102.552784</v>
      </c>
    </row>
    <row r="139" spans="1:7" x14ac:dyDescent="0.3">
      <c r="A139" t="s">
        <v>179</v>
      </c>
      <c r="B139">
        <v>478</v>
      </c>
      <c r="D139">
        <f t="shared" si="2"/>
        <v>458</v>
      </c>
      <c r="E139" t="s">
        <v>75</v>
      </c>
      <c r="F139">
        <v>4.2104840000000001</v>
      </c>
      <c r="G139">
        <v>101.97576599999999</v>
      </c>
    </row>
    <row r="140" spans="1:7" x14ac:dyDescent="0.3">
      <c r="A140" t="s">
        <v>180</v>
      </c>
      <c r="B140">
        <v>480</v>
      </c>
      <c r="D140">
        <f t="shared" si="2"/>
        <v>508</v>
      </c>
      <c r="E140" t="s">
        <v>186</v>
      </c>
      <c r="F140">
        <v>-18.665694999999999</v>
      </c>
      <c r="G140">
        <v>35.529561999999999</v>
      </c>
    </row>
    <row r="141" spans="1:7" x14ac:dyDescent="0.3">
      <c r="A141" t="s">
        <v>2</v>
      </c>
      <c r="B141">
        <v>484</v>
      </c>
      <c r="D141">
        <f t="shared" si="2"/>
        <v>516</v>
      </c>
      <c r="E141" t="s">
        <v>187</v>
      </c>
      <c r="F141">
        <v>-22.957640000000001</v>
      </c>
      <c r="G141">
        <v>18.490410000000001</v>
      </c>
    </row>
    <row r="142" spans="1:7" x14ac:dyDescent="0.3">
      <c r="A142" t="s">
        <v>181</v>
      </c>
      <c r="B142">
        <v>492</v>
      </c>
      <c r="D142">
        <f t="shared" si="2"/>
        <v>540</v>
      </c>
      <c r="E142" t="s">
        <v>194</v>
      </c>
      <c r="F142">
        <v>-20.904305000000001</v>
      </c>
      <c r="G142">
        <v>165.618042</v>
      </c>
    </row>
    <row r="143" spans="1:7" x14ac:dyDescent="0.3">
      <c r="A143" t="s">
        <v>182</v>
      </c>
      <c r="B143">
        <v>496</v>
      </c>
      <c r="D143">
        <f t="shared" si="2"/>
        <v>562</v>
      </c>
      <c r="E143" t="s">
        <v>197</v>
      </c>
      <c r="F143">
        <v>17.607789</v>
      </c>
      <c r="G143">
        <v>8.0816660000000002</v>
      </c>
    </row>
    <row r="144" spans="1:7" x14ac:dyDescent="0.3">
      <c r="A144" t="s">
        <v>183</v>
      </c>
      <c r="B144">
        <v>498</v>
      </c>
      <c r="D144">
        <f t="shared" si="2"/>
        <v>574</v>
      </c>
      <c r="E144" t="s">
        <v>200</v>
      </c>
      <c r="F144">
        <v>-29.040835000000001</v>
      </c>
      <c r="G144">
        <v>167.954712</v>
      </c>
    </row>
    <row r="145" spans="1:7" x14ac:dyDescent="0.3">
      <c r="A145" t="s">
        <v>184</v>
      </c>
      <c r="B145">
        <v>499</v>
      </c>
      <c r="D145">
        <f t="shared" si="2"/>
        <v>566</v>
      </c>
      <c r="E145" t="s">
        <v>198</v>
      </c>
      <c r="F145">
        <v>9.0819989999999997</v>
      </c>
      <c r="G145">
        <v>8.6752769999999995</v>
      </c>
    </row>
    <row r="146" spans="1:7" x14ac:dyDescent="0.3">
      <c r="A146" t="s">
        <v>185</v>
      </c>
      <c r="B146">
        <v>500</v>
      </c>
      <c r="D146">
        <f t="shared" si="2"/>
        <v>558</v>
      </c>
      <c r="E146" t="s">
        <v>196</v>
      </c>
      <c r="F146">
        <v>12.865416</v>
      </c>
      <c r="G146">
        <v>-85.207228999999998</v>
      </c>
    </row>
    <row r="147" spans="1:7" x14ac:dyDescent="0.3">
      <c r="A147" t="s">
        <v>63</v>
      </c>
      <c r="B147">
        <v>504</v>
      </c>
      <c r="D147">
        <f t="shared" si="2"/>
        <v>528</v>
      </c>
      <c r="E147" t="s">
        <v>32</v>
      </c>
      <c r="F147">
        <v>52.132632999999998</v>
      </c>
      <c r="G147">
        <v>5.2912660000000002</v>
      </c>
    </row>
    <row r="148" spans="1:7" x14ac:dyDescent="0.3">
      <c r="A148" t="s">
        <v>186</v>
      </c>
      <c r="B148">
        <v>508</v>
      </c>
      <c r="D148">
        <f t="shared" si="2"/>
        <v>578</v>
      </c>
      <c r="E148" t="s">
        <v>34</v>
      </c>
      <c r="F148">
        <v>60.472023999999998</v>
      </c>
      <c r="G148">
        <v>8.4689460000000008</v>
      </c>
    </row>
    <row r="149" spans="1:7" x14ac:dyDescent="0.3">
      <c r="A149" t="s">
        <v>57</v>
      </c>
      <c r="B149">
        <v>512</v>
      </c>
      <c r="D149">
        <f t="shared" si="2"/>
        <v>524</v>
      </c>
      <c r="E149" t="s">
        <v>189</v>
      </c>
      <c r="F149">
        <v>28.394856999999998</v>
      </c>
      <c r="G149">
        <v>84.124008000000003</v>
      </c>
    </row>
    <row r="150" spans="1:7" x14ac:dyDescent="0.3">
      <c r="A150" t="s">
        <v>187</v>
      </c>
      <c r="B150">
        <v>516</v>
      </c>
      <c r="D150">
        <f t="shared" si="2"/>
        <v>520</v>
      </c>
      <c r="E150" t="s">
        <v>188</v>
      </c>
      <c r="F150">
        <v>-0.52277799999999996</v>
      </c>
      <c r="G150">
        <v>166.93150299999999</v>
      </c>
    </row>
    <row r="151" spans="1:7" x14ac:dyDescent="0.3">
      <c r="A151" t="s">
        <v>188</v>
      </c>
      <c r="B151">
        <v>520</v>
      </c>
      <c r="D151">
        <f t="shared" si="2"/>
        <v>570</v>
      </c>
      <c r="E151" t="s">
        <v>199</v>
      </c>
      <c r="F151">
        <v>-19.054445000000001</v>
      </c>
      <c r="G151">
        <v>-169.867233</v>
      </c>
    </row>
    <row r="152" spans="1:7" x14ac:dyDescent="0.3">
      <c r="A152" t="s">
        <v>189</v>
      </c>
      <c r="B152">
        <v>524</v>
      </c>
      <c r="D152">
        <f t="shared" si="2"/>
        <v>554</v>
      </c>
      <c r="E152" t="s">
        <v>76</v>
      </c>
      <c r="F152">
        <v>-40.900556999999999</v>
      </c>
      <c r="G152">
        <v>174.88597100000001</v>
      </c>
    </row>
    <row r="153" spans="1:7" x14ac:dyDescent="0.3">
      <c r="A153" t="s">
        <v>32</v>
      </c>
      <c r="B153">
        <v>528</v>
      </c>
      <c r="D153">
        <f t="shared" si="2"/>
        <v>512</v>
      </c>
      <c r="E153" t="s">
        <v>57</v>
      </c>
      <c r="F153">
        <v>21.512582999999999</v>
      </c>
      <c r="G153">
        <v>55.923254999999997</v>
      </c>
    </row>
    <row r="154" spans="1:7" x14ac:dyDescent="0.3">
      <c r="A154" t="s">
        <v>190</v>
      </c>
      <c r="B154">
        <v>531</v>
      </c>
      <c r="D154">
        <f t="shared" si="2"/>
        <v>591</v>
      </c>
      <c r="E154" t="s">
        <v>206</v>
      </c>
      <c r="F154">
        <v>8.5379810000000003</v>
      </c>
      <c r="G154">
        <v>-80.782127000000003</v>
      </c>
    </row>
    <row r="155" spans="1:7" x14ac:dyDescent="0.3">
      <c r="A155" t="s">
        <v>191</v>
      </c>
      <c r="B155">
        <v>533</v>
      </c>
      <c r="D155">
        <f t="shared" si="2"/>
        <v>604</v>
      </c>
      <c r="E155" t="s">
        <v>9</v>
      </c>
      <c r="F155">
        <v>-9.1899669999999993</v>
      </c>
      <c r="G155">
        <v>-75.015152</v>
      </c>
    </row>
    <row r="156" spans="1:7" x14ac:dyDescent="0.3">
      <c r="A156" t="s">
        <v>192</v>
      </c>
      <c r="B156">
        <v>534</v>
      </c>
      <c r="D156">
        <f t="shared" si="2"/>
        <v>258</v>
      </c>
      <c r="E156" t="s">
        <v>139</v>
      </c>
      <c r="F156">
        <v>-17.679742000000001</v>
      </c>
      <c r="G156">
        <v>-149.40684300000001</v>
      </c>
    </row>
    <row r="157" spans="1:7" x14ac:dyDescent="0.3">
      <c r="A157" t="s">
        <v>193</v>
      </c>
      <c r="B157">
        <v>535</v>
      </c>
      <c r="D157">
        <f t="shared" si="2"/>
        <v>598</v>
      </c>
      <c r="E157" t="s">
        <v>207</v>
      </c>
      <c r="F157">
        <v>-6.3149930000000003</v>
      </c>
      <c r="G157">
        <v>143.95554999999999</v>
      </c>
    </row>
    <row r="158" spans="1:7" x14ac:dyDescent="0.3">
      <c r="A158" t="s">
        <v>194</v>
      </c>
      <c r="B158">
        <v>540</v>
      </c>
      <c r="D158">
        <f t="shared" si="2"/>
        <v>608</v>
      </c>
      <c r="E158" t="s">
        <v>78</v>
      </c>
      <c r="F158">
        <v>12.879721</v>
      </c>
      <c r="G158">
        <v>121.774017</v>
      </c>
    </row>
    <row r="159" spans="1:7" x14ac:dyDescent="0.3">
      <c r="A159" t="s">
        <v>195</v>
      </c>
      <c r="B159">
        <v>548</v>
      </c>
      <c r="D159">
        <f t="shared" si="2"/>
        <v>586</v>
      </c>
      <c r="E159" t="s">
        <v>77</v>
      </c>
      <c r="F159">
        <v>30.375321</v>
      </c>
      <c r="G159">
        <v>69.345116000000004</v>
      </c>
    </row>
    <row r="160" spans="1:7" x14ac:dyDescent="0.3">
      <c r="A160" t="s">
        <v>76</v>
      </c>
      <c r="B160">
        <v>554</v>
      </c>
      <c r="D160">
        <f t="shared" si="2"/>
        <v>616</v>
      </c>
      <c r="E160" t="s">
        <v>35</v>
      </c>
      <c r="F160">
        <v>51.919438</v>
      </c>
      <c r="G160">
        <v>19.145136000000001</v>
      </c>
    </row>
    <row r="161" spans="1:7" x14ac:dyDescent="0.3">
      <c r="A161" t="s">
        <v>196</v>
      </c>
      <c r="B161">
        <v>558</v>
      </c>
      <c r="D161">
        <f t="shared" si="2"/>
        <v>666</v>
      </c>
      <c r="E161" t="s">
        <v>221</v>
      </c>
      <c r="F161">
        <v>46.941935999999998</v>
      </c>
      <c r="G161">
        <v>-56.27111</v>
      </c>
    </row>
    <row r="162" spans="1:7" x14ac:dyDescent="0.3">
      <c r="A162" t="s">
        <v>197</v>
      </c>
      <c r="B162">
        <v>562</v>
      </c>
      <c r="D162">
        <f t="shared" si="2"/>
        <v>630</v>
      </c>
      <c r="E162" t="s">
        <v>212</v>
      </c>
      <c r="F162">
        <v>18.220832999999999</v>
      </c>
      <c r="G162">
        <v>-66.590148999999997</v>
      </c>
    </row>
    <row r="163" spans="1:7" x14ac:dyDescent="0.3">
      <c r="A163" t="s">
        <v>198</v>
      </c>
      <c r="B163">
        <v>566</v>
      </c>
      <c r="D163">
        <f t="shared" si="2"/>
        <v>620</v>
      </c>
      <c r="E163" t="s">
        <v>36</v>
      </c>
      <c r="F163">
        <v>39.399872000000002</v>
      </c>
      <c r="G163">
        <v>-8.2244539999999997</v>
      </c>
    </row>
    <row r="164" spans="1:7" x14ac:dyDescent="0.3">
      <c r="A164" t="s">
        <v>199</v>
      </c>
      <c r="B164">
        <v>570</v>
      </c>
      <c r="D164">
        <f t="shared" si="2"/>
        <v>585</v>
      </c>
      <c r="E164" t="s">
        <v>205</v>
      </c>
      <c r="F164">
        <v>7.5149800000000004</v>
      </c>
      <c r="G164">
        <v>134.58251999999999</v>
      </c>
    </row>
    <row r="165" spans="1:7" x14ac:dyDescent="0.3">
      <c r="A165" t="s">
        <v>200</v>
      </c>
      <c r="B165">
        <v>574</v>
      </c>
      <c r="D165">
        <f t="shared" si="2"/>
        <v>600</v>
      </c>
      <c r="E165" t="s">
        <v>208</v>
      </c>
      <c r="F165">
        <v>-23.442502999999999</v>
      </c>
      <c r="G165">
        <v>-58.443832</v>
      </c>
    </row>
    <row r="166" spans="1:7" x14ac:dyDescent="0.3">
      <c r="A166" t="s">
        <v>34</v>
      </c>
      <c r="B166">
        <v>578</v>
      </c>
      <c r="D166">
        <f t="shared" si="2"/>
        <v>634</v>
      </c>
      <c r="E166" t="s">
        <v>58</v>
      </c>
      <c r="F166">
        <v>25.354825999999999</v>
      </c>
      <c r="G166">
        <v>51.183883999999999</v>
      </c>
    </row>
    <row r="167" spans="1:7" x14ac:dyDescent="0.3">
      <c r="A167" t="s">
        <v>201</v>
      </c>
      <c r="B167">
        <v>580</v>
      </c>
      <c r="D167">
        <f t="shared" si="2"/>
        <v>642</v>
      </c>
      <c r="E167" t="s">
        <v>37</v>
      </c>
      <c r="F167">
        <v>45.943161000000003</v>
      </c>
      <c r="G167">
        <v>24.966760000000001</v>
      </c>
    </row>
    <row r="168" spans="1:7" x14ac:dyDescent="0.3">
      <c r="A168" t="s">
        <v>202</v>
      </c>
      <c r="B168">
        <v>581</v>
      </c>
      <c r="D168">
        <f t="shared" si="2"/>
        <v>688</v>
      </c>
      <c r="E168" t="s">
        <v>226</v>
      </c>
      <c r="F168">
        <v>44.016520999999997</v>
      </c>
      <c r="G168">
        <v>21.005859000000001</v>
      </c>
    </row>
    <row r="169" spans="1:7" x14ac:dyDescent="0.3">
      <c r="A169" t="s">
        <v>203</v>
      </c>
      <c r="B169">
        <v>583</v>
      </c>
      <c r="D169">
        <f t="shared" si="2"/>
        <v>646</v>
      </c>
      <c r="E169" t="s">
        <v>214</v>
      </c>
      <c r="F169">
        <v>-1.9402779999999999</v>
      </c>
      <c r="G169">
        <v>29.873888000000001</v>
      </c>
    </row>
    <row r="170" spans="1:7" x14ac:dyDescent="0.3">
      <c r="A170" t="s">
        <v>204</v>
      </c>
      <c r="B170">
        <v>584</v>
      </c>
      <c r="D170">
        <f t="shared" si="2"/>
        <v>682</v>
      </c>
      <c r="E170" t="s">
        <v>59</v>
      </c>
      <c r="F170">
        <v>23.885942</v>
      </c>
      <c r="G170">
        <v>45.079161999999997</v>
      </c>
    </row>
    <row r="171" spans="1:7" x14ac:dyDescent="0.3">
      <c r="A171" t="s">
        <v>205</v>
      </c>
      <c r="B171">
        <v>585</v>
      </c>
      <c r="D171">
        <f t="shared" si="2"/>
        <v>90</v>
      </c>
      <c r="E171" t="s">
        <v>106</v>
      </c>
      <c r="F171">
        <v>-9.6457099999999993</v>
      </c>
      <c r="G171">
        <v>160.156194</v>
      </c>
    </row>
    <row r="172" spans="1:7" x14ac:dyDescent="0.3">
      <c r="A172" t="s">
        <v>77</v>
      </c>
      <c r="B172">
        <v>586</v>
      </c>
      <c r="D172">
        <f t="shared" si="2"/>
        <v>690</v>
      </c>
      <c r="E172" t="s">
        <v>227</v>
      </c>
      <c r="F172">
        <v>-4.6795739999999997</v>
      </c>
      <c r="G172">
        <v>55.491976999999999</v>
      </c>
    </row>
    <row r="173" spans="1:7" x14ac:dyDescent="0.3">
      <c r="A173" t="s">
        <v>206</v>
      </c>
      <c r="B173">
        <v>591</v>
      </c>
      <c r="D173">
        <f t="shared" si="2"/>
        <v>729</v>
      </c>
      <c r="E173" t="s">
        <v>232</v>
      </c>
      <c r="F173">
        <v>12.862807</v>
      </c>
      <c r="G173">
        <v>30.217635999999999</v>
      </c>
    </row>
    <row r="174" spans="1:7" x14ac:dyDescent="0.3">
      <c r="A174" t="s">
        <v>207</v>
      </c>
      <c r="B174">
        <v>598</v>
      </c>
      <c r="D174">
        <f t="shared" si="2"/>
        <v>752</v>
      </c>
      <c r="E174" t="s">
        <v>41</v>
      </c>
      <c r="F174">
        <v>60.128160999999999</v>
      </c>
      <c r="G174">
        <v>18.643501000000001</v>
      </c>
    </row>
    <row r="175" spans="1:7" x14ac:dyDescent="0.3">
      <c r="A175" t="s">
        <v>208</v>
      </c>
      <c r="B175">
        <v>600</v>
      </c>
      <c r="D175">
        <f t="shared" si="2"/>
        <v>702</v>
      </c>
      <c r="E175" t="s">
        <v>79</v>
      </c>
      <c r="F175">
        <v>1.3520829999999999</v>
      </c>
      <c r="G175">
        <v>103.819836</v>
      </c>
    </row>
    <row r="176" spans="1:7" x14ac:dyDescent="0.3">
      <c r="A176" t="s">
        <v>9</v>
      </c>
      <c r="B176">
        <v>604</v>
      </c>
      <c r="D176">
        <f t="shared" si="2"/>
        <v>705</v>
      </c>
      <c r="E176" t="s">
        <v>39</v>
      </c>
      <c r="F176">
        <v>46.151240999999999</v>
      </c>
      <c r="G176">
        <v>14.995463000000001</v>
      </c>
    </row>
    <row r="177" spans="1:7" x14ac:dyDescent="0.3">
      <c r="A177" t="s">
        <v>78</v>
      </c>
      <c r="B177">
        <v>608</v>
      </c>
      <c r="D177">
        <f t="shared" si="2"/>
        <v>744</v>
      </c>
      <c r="E177" t="s">
        <v>235</v>
      </c>
      <c r="F177">
        <v>77.553604000000007</v>
      </c>
      <c r="G177">
        <v>23.670272000000001</v>
      </c>
    </row>
    <row r="178" spans="1:7" x14ac:dyDescent="0.3">
      <c r="A178" t="s">
        <v>209</v>
      </c>
      <c r="B178">
        <v>612</v>
      </c>
      <c r="D178">
        <f t="shared" si="2"/>
        <v>703</v>
      </c>
      <c r="E178" t="s">
        <v>38</v>
      </c>
      <c r="F178">
        <v>48.669026000000002</v>
      </c>
      <c r="G178">
        <v>19.699024000000001</v>
      </c>
    </row>
    <row r="179" spans="1:7" x14ac:dyDescent="0.3">
      <c r="A179" t="s">
        <v>35</v>
      </c>
      <c r="B179">
        <v>616</v>
      </c>
      <c r="D179">
        <f t="shared" si="2"/>
        <v>694</v>
      </c>
      <c r="E179" t="s">
        <v>228</v>
      </c>
      <c r="F179">
        <v>8.4605549999999994</v>
      </c>
      <c r="G179">
        <v>-11.779889000000001</v>
      </c>
    </row>
    <row r="180" spans="1:7" x14ac:dyDescent="0.3">
      <c r="A180" t="s">
        <v>36</v>
      </c>
      <c r="B180">
        <v>620</v>
      </c>
      <c r="D180">
        <f t="shared" si="2"/>
        <v>674</v>
      </c>
      <c r="E180" t="s">
        <v>223</v>
      </c>
      <c r="F180">
        <v>43.942360000000001</v>
      </c>
      <c r="G180">
        <v>12.457777</v>
      </c>
    </row>
    <row r="181" spans="1:7" x14ac:dyDescent="0.3">
      <c r="A181" t="s">
        <v>210</v>
      </c>
      <c r="B181">
        <v>624</v>
      </c>
      <c r="D181">
        <f t="shared" si="2"/>
        <v>686</v>
      </c>
      <c r="E181" t="s">
        <v>225</v>
      </c>
      <c r="F181">
        <v>14.497401</v>
      </c>
      <c r="G181">
        <v>-14.452362000000001</v>
      </c>
    </row>
    <row r="182" spans="1:7" x14ac:dyDescent="0.3">
      <c r="A182" t="s">
        <v>211</v>
      </c>
      <c r="B182">
        <v>626</v>
      </c>
      <c r="D182">
        <f t="shared" si="2"/>
        <v>706</v>
      </c>
      <c r="E182" t="s">
        <v>229</v>
      </c>
      <c r="F182">
        <v>5.1521489999999996</v>
      </c>
      <c r="G182">
        <v>46.199615999999999</v>
      </c>
    </row>
    <row r="183" spans="1:7" x14ac:dyDescent="0.3">
      <c r="A183" t="s">
        <v>212</v>
      </c>
      <c r="B183">
        <v>630</v>
      </c>
      <c r="D183">
        <f t="shared" si="2"/>
        <v>740</v>
      </c>
      <c r="E183" t="s">
        <v>234</v>
      </c>
      <c r="F183">
        <v>3.919305</v>
      </c>
      <c r="G183">
        <v>-56.027782999999999</v>
      </c>
    </row>
    <row r="184" spans="1:7" x14ac:dyDescent="0.3">
      <c r="A184" t="s">
        <v>58</v>
      </c>
      <c r="B184">
        <v>634</v>
      </c>
      <c r="D184">
        <f t="shared" si="2"/>
        <v>678</v>
      </c>
      <c r="E184" t="s">
        <v>260</v>
      </c>
      <c r="F184">
        <v>0.18636</v>
      </c>
      <c r="G184">
        <v>6.6130810000000002</v>
      </c>
    </row>
    <row r="185" spans="1:7" x14ac:dyDescent="0.3">
      <c r="A185" t="s">
        <v>213</v>
      </c>
      <c r="B185">
        <v>638</v>
      </c>
      <c r="D185">
        <f t="shared" si="2"/>
        <v>222</v>
      </c>
      <c r="E185" t="s">
        <v>129</v>
      </c>
      <c r="F185">
        <v>13.794185000000001</v>
      </c>
      <c r="G185">
        <v>-88.896529999999998</v>
      </c>
    </row>
    <row r="186" spans="1:7" x14ac:dyDescent="0.3">
      <c r="A186" t="s">
        <v>37</v>
      </c>
      <c r="B186">
        <v>642</v>
      </c>
      <c r="D186">
        <f t="shared" si="2"/>
        <v>796</v>
      </c>
      <c r="E186" t="s">
        <v>243</v>
      </c>
      <c r="F186">
        <v>21.694025</v>
      </c>
      <c r="G186">
        <v>-71.797927999999999</v>
      </c>
    </row>
    <row r="187" spans="1:7" x14ac:dyDescent="0.3">
      <c r="A187" t="s">
        <v>51</v>
      </c>
      <c r="B187">
        <v>643</v>
      </c>
      <c r="D187">
        <f t="shared" si="2"/>
        <v>148</v>
      </c>
      <c r="E187" t="s">
        <v>116</v>
      </c>
      <c r="F187">
        <v>15.454166000000001</v>
      </c>
      <c r="G187">
        <v>18.732206999999999</v>
      </c>
    </row>
    <row r="188" spans="1:7" x14ac:dyDescent="0.3">
      <c r="A188" t="s">
        <v>49</v>
      </c>
      <c r="B188">
        <v>643</v>
      </c>
      <c r="D188">
        <f t="shared" si="2"/>
        <v>260</v>
      </c>
      <c r="E188" t="s">
        <v>140</v>
      </c>
      <c r="F188">
        <v>-49.280366000000001</v>
      </c>
      <c r="G188">
        <v>69.348557</v>
      </c>
    </row>
    <row r="189" spans="1:7" x14ac:dyDescent="0.3">
      <c r="A189" t="s">
        <v>214</v>
      </c>
      <c r="B189">
        <v>646</v>
      </c>
      <c r="D189">
        <f t="shared" si="2"/>
        <v>768</v>
      </c>
      <c r="E189" t="s">
        <v>239</v>
      </c>
      <c r="F189">
        <v>8.6195430000000002</v>
      </c>
      <c r="G189">
        <v>0.82478200000000002</v>
      </c>
    </row>
    <row r="190" spans="1:7" x14ac:dyDescent="0.3">
      <c r="A190" t="s">
        <v>215</v>
      </c>
      <c r="B190">
        <v>652</v>
      </c>
      <c r="D190">
        <f t="shared" si="2"/>
        <v>764</v>
      </c>
      <c r="E190" t="s">
        <v>83</v>
      </c>
      <c r="F190">
        <v>15.870032</v>
      </c>
      <c r="G190">
        <v>100.992541</v>
      </c>
    </row>
    <row r="191" spans="1:7" x14ac:dyDescent="0.3">
      <c r="A191" t="s">
        <v>216</v>
      </c>
      <c r="B191">
        <v>654</v>
      </c>
      <c r="D191">
        <f t="shared" si="2"/>
        <v>762</v>
      </c>
      <c r="E191" t="s">
        <v>238</v>
      </c>
      <c r="F191">
        <v>38.861033999999997</v>
      </c>
      <c r="G191">
        <v>71.276093000000003</v>
      </c>
    </row>
    <row r="192" spans="1:7" x14ac:dyDescent="0.3">
      <c r="A192" t="s">
        <v>217</v>
      </c>
      <c r="B192">
        <v>659</v>
      </c>
      <c r="D192">
        <f t="shared" si="2"/>
        <v>772</v>
      </c>
      <c r="E192" t="s">
        <v>240</v>
      </c>
      <c r="F192">
        <v>-8.9673630000000006</v>
      </c>
      <c r="G192">
        <v>-171.85588100000001</v>
      </c>
    </row>
    <row r="193" spans="1:7" x14ac:dyDescent="0.3">
      <c r="A193" t="s">
        <v>218</v>
      </c>
      <c r="B193">
        <v>660</v>
      </c>
      <c r="D193">
        <f t="shared" si="2"/>
        <v>626</v>
      </c>
      <c r="E193" t="s">
        <v>211</v>
      </c>
      <c r="F193">
        <v>-8.8742169999999998</v>
      </c>
      <c r="G193">
        <v>125.72753899999999</v>
      </c>
    </row>
    <row r="194" spans="1:7" x14ac:dyDescent="0.3">
      <c r="A194" t="s">
        <v>219</v>
      </c>
      <c r="B194">
        <v>662</v>
      </c>
      <c r="D194">
        <f t="shared" ref="D194:D223" si="3">VLOOKUP(E194,$A$2:$B$256,2,FALSE)</f>
        <v>795</v>
      </c>
      <c r="E194" t="s">
        <v>50</v>
      </c>
      <c r="F194">
        <v>38.969718999999998</v>
      </c>
      <c r="G194">
        <v>59.556277999999999</v>
      </c>
    </row>
    <row r="195" spans="1:7" x14ac:dyDescent="0.3">
      <c r="A195" t="s">
        <v>220</v>
      </c>
      <c r="B195">
        <v>663</v>
      </c>
      <c r="D195">
        <f t="shared" si="3"/>
        <v>788</v>
      </c>
      <c r="E195" t="s">
        <v>242</v>
      </c>
      <c r="F195">
        <v>33.886916999999997</v>
      </c>
      <c r="G195">
        <v>9.5374990000000004</v>
      </c>
    </row>
    <row r="196" spans="1:7" x14ac:dyDescent="0.3">
      <c r="A196" t="s">
        <v>221</v>
      </c>
      <c r="B196">
        <v>666</v>
      </c>
      <c r="D196">
        <f t="shared" si="3"/>
        <v>776</v>
      </c>
      <c r="E196" t="s">
        <v>241</v>
      </c>
      <c r="F196">
        <v>-21.178985999999998</v>
      </c>
      <c r="G196">
        <v>-175.19824199999999</v>
      </c>
    </row>
    <row r="197" spans="1:7" x14ac:dyDescent="0.3">
      <c r="A197" t="s">
        <v>222</v>
      </c>
      <c r="B197">
        <v>670</v>
      </c>
      <c r="D197">
        <f t="shared" si="3"/>
        <v>792</v>
      </c>
      <c r="E197" t="s">
        <v>43</v>
      </c>
      <c r="F197">
        <v>38.963745000000003</v>
      </c>
      <c r="G197">
        <v>35.243321999999999</v>
      </c>
    </row>
    <row r="198" spans="1:7" x14ac:dyDescent="0.3">
      <c r="A198" t="s">
        <v>223</v>
      </c>
      <c r="B198">
        <v>674</v>
      </c>
      <c r="D198">
        <f t="shared" si="3"/>
        <v>780</v>
      </c>
      <c r="E198" t="s">
        <v>10</v>
      </c>
      <c r="F198">
        <v>10.691803</v>
      </c>
      <c r="G198">
        <v>-61.222503000000003</v>
      </c>
    </row>
    <row r="199" spans="1:7" x14ac:dyDescent="0.3">
      <c r="A199" t="s">
        <v>224</v>
      </c>
      <c r="B199">
        <v>678</v>
      </c>
      <c r="D199">
        <f t="shared" si="3"/>
        <v>798</v>
      </c>
      <c r="E199" t="s">
        <v>244</v>
      </c>
      <c r="F199">
        <v>-7.1095350000000002</v>
      </c>
      <c r="G199">
        <v>177.64932999999999</v>
      </c>
    </row>
    <row r="200" spans="1:7" x14ac:dyDescent="0.3">
      <c r="A200" t="s">
        <v>59</v>
      </c>
      <c r="B200">
        <v>682</v>
      </c>
      <c r="D200">
        <f t="shared" si="3"/>
        <v>158</v>
      </c>
      <c r="E200" t="s">
        <v>82</v>
      </c>
      <c r="F200">
        <v>23.69781</v>
      </c>
      <c r="G200">
        <v>120.960515</v>
      </c>
    </row>
    <row r="201" spans="1:7" x14ac:dyDescent="0.3">
      <c r="A201" t="s">
        <v>225</v>
      </c>
      <c r="B201">
        <v>686</v>
      </c>
      <c r="D201">
        <f t="shared" si="3"/>
        <v>804</v>
      </c>
      <c r="E201" t="s">
        <v>44</v>
      </c>
      <c r="F201">
        <v>48.379432999999999</v>
      </c>
      <c r="G201">
        <v>31.165579999999999</v>
      </c>
    </row>
    <row r="202" spans="1:7" x14ac:dyDescent="0.3">
      <c r="A202" t="s">
        <v>226</v>
      </c>
      <c r="B202">
        <v>688</v>
      </c>
      <c r="D202">
        <f t="shared" si="3"/>
        <v>800</v>
      </c>
      <c r="E202" t="s">
        <v>245</v>
      </c>
      <c r="F202">
        <v>1.3733329999999999</v>
      </c>
      <c r="G202">
        <v>32.290275000000001</v>
      </c>
    </row>
    <row r="203" spans="1:7" x14ac:dyDescent="0.3">
      <c r="A203" t="s">
        <v>227</v>
      </c>
      <c r="B203">
        <v>690</v>
      </c>
      <c r="D203">
        <f t="shared" si="3"/>
        <v>840</v>
      </c>
      <c r="E203" t="s">
        <v>3</v>
      </c>
      <c r="F203">
        <v>37.090240000000001</v>
      </c>
      <c r="G203">
        <v>-95.712890999999999</v>
      </c>
    </row>
    <row r="204" spans="1:7" x14ac:dyDescent="0.3">
      <c r="A204" t="s">
        <v>228</v>
      </c>
      <c r="B204">
        <v>694</v>
      </c>
      <c r="D204">
        <f t="shared" si="3"/>
        <v>858</v>
      </c>
      <c r="E204" t="s">
        <v>252</v>
      </c>
      <c r="F204">
        <v>-32.522779</v>
      </c>
      <c r="G204">
        <v>-55.765835000000003</v>
      </c>
    </row>
    <row r="205" spans="1:7" x14ac:dyDescent="0.3">
      <c r="A205" t="s">
        <v>79</v>
      </c>
      <c r="B205">
        <v>702</v>
      </c>
      <c r="D205">
        <f t="shared" si="3"/>
        <v>860</v>
      </c>
      <c r="E205" t="s">
        <v>52</v>
      </c>
      <c r="F205">
        <v>41.377490999999999</v>
      </c>
      <c r="G205">
        <v>64.585262</v>
      </c>
    </row>
    <row r="206" spans="1:7" x14ac:dyDescent="0.3">
      <c r="A206" t="s">
        <v>38</v>
      </c>
      <c r="B206">
        <v>703</v>
      </c>
      <c r="D206">
        <f t="shared" si="3"/>
        <v>670</v>
      </c>
      <c r="E206" t="s">
        <v>222</v>
      </c>
      <c r="F206">
        <v>12.984305000000001</v>
      </c>
      <c r="G206">
        <v>-61.287227999999999</v>
      </c>
    </row>
    <row r="207" spans="1:7" x14ac:dyDescent="0.3">
      <c r="A207" t="s">
        <v>84</v>
      </c>
      <c r="B207">
        <v>704</v>
      </c>
      <c r="D207">
        <f t="shared" si="3"/>
        <v>862</v>
      </c>
      <c r="E207" t="s">
        <v>11</v>
      </c>
      <c r="F207">
        <v>6.4237500000000001</v>
      </c>
      <c r="G207">
        <v>-66.589730000000003</v>
      </c>
    </row>
    <row r="208" spans="1:7" x14ac:dyDescent="0.3">
      <c r="A208" t="s">
        <v>39</v>
      </c>
      <c r="B208">
        <v>705</v>
      </c>
      <c r="D208">
        <f t="shared" si="3"/>
        <v>704</v>
      </c>
      <c r="E208" t="s">
        <v>84</v>
      </c>
      <c r="F208">
        <v>14.058324000000001</v>
      </c>
      <c r="G208">
        <v>108.277199</v>
      </c>
    </row>
    <row r="209" spans="1:7" x14ac:dyDescent="0.3">
      <c r="A209" t="s">
        <v>229</v>
      </c>
      <c r="B209">
        <v>706</v>
      </c>
      <c r="D209">
        <f t="shared" si="3"/>
        <v>548</v>
      </c>
      <c r="E209" t="s">
        <v>195</v>
      </c>
      <c r="F209">
        <v>-15.376706</v>
      </c>
      <c r="G209">
        <v>166.959158</v>
      </c>
    </row>
    <row r="210" spans="1:7" x14ac:dyDescent="0.3">
      <c r="A210" t="s">
        <v>64</v>
      </c>
      <c r="B210">
        <v>710</v>
      </c>
      <c r="D210">
        <f t="shared" si="3"/>
        <v>876</v>
      </c>
      <c r="E210" t="s">
        <v>253</v>
      </c>
      <c r="F210">
        <v>-13.768751999999999</v>
      </c>
      <c r="G210">
        <v>-177.15609699999999</v>
      </c>
    </row>
    <row r="211" spans="1:7" x14ac:dyDescent="0.3">
      <c r="A211" t="s">
        <v>230</v>
      </c>
      <c r="B211">
        <v>716</v>
      </c>
      <c r="D211">
        <f t="shared" si="3"/>
        <v>882</v>
      </c>
      <c r="E211" t="s">
        <v>254</v>
      </c>
      <c r="F211">
        <v>-13.759029</v>
      </c>
      <c r="G211">
        <v>-172.10462899999999</v>
      </c>
    </row>
    <row r="212" spans="1:7" x14ac:dyDescent="0.3">
      <c r="A212" t="s">
        <v>40</v>
      </c>
      <c r="B212">
        <v>724</v>
      </c>
      <c r="D212">
        <f t="shared" si="3"/>
        <v>887</v>
      </c>
      <c r="E212" t="s">
        <v>255</v>
      </c>
      <c r="F212">
        <v>15.552727000000001</v>
      </c>
      <c r="G212">
        <v>48.516387999999999</v>
      </c>
    </row>
    <row r="213" spans="1:7" x14ac:dyDescent="0.3">
      <c r="A213" t="s">
        <v>231</v>
      </c>
      <c r="B213">
        <v>728</v>
      </c>
      <c r="D213">
        <f t="shared" si="3"/>
        <v>175</v>
      </c>
      <c r="E213" t="s">
        <v>120</v>
      </c>
      <c r="F213">
        <v>-12.827500000000001</v>
      </c>
      <c r="G213">
        <v>45.166243999999999</v>
      </c>
    </row>
    <row r="214" spans="1:7" x14ac:dyDescent="0.3">
      <c r="A214" t="s">
        <v>232</v>
      </c>
      <c r="B214">
        <v>729</v>
      </c>
      <c r="D214">
        <f t="shared" si="3"/>
        <v>710</v>
      </c>
      <c r="E214" t="s">
        <v>64</v>
      </c>
      <c r="F214">
        <v>-30.559481999999999</v>
      </c>
      <c r="G214">
        <v>22.937505999999999</v>
      </c>
    </row>
    <row r="215" spans="1:7" x14ac:dyDescent="0.3">
      <c r="A215" t="s">
        <v>233</v>
      </c>
      <c r="B215">
        <v>732</v>
      </c>
      <c r="D215">
        <f t="shared" si="3"/>
        <v>894</v>
      </c>
      <c r="E215" t="s">
        <v>256</v>
      </c>
      <c r="F215">
        <v>-13.133896999999999</v>
      </c>
      <c r="G215">
        <v>27.849332</v>
      </c>
    </row>
    <row r="216" spans="1:7" x14ac:dyDescent="0.3">
      <c r="A216" t="s">
        <v>234</v>
      </c>
      <c r="B216">
        <v>740</v>
      </c>
      <c r="D216">
        <f t="shared" si="3"/>
        <v>716</v>
      </c>
      <c r="E216" t="s">
        <v>230</v>
      </c>
      <c r="F216">
        <v>-19.015438</v>
      </c>
      <c r="G216">
        <v>29.154857</v>
      </c>
    </row>
    <row r="217" spans="1:7" x14ac:dyDescent="0.3">
      <c r="A217" t="s">
        <v>235</v>
      </c>
      <c r="B217">
        <v>744</v>
      </c>
      <c r="D217">
        <f t="shared" si="3"/>
        <v>1000</v>
      </c>
      <c r="E217" t="s">
        <v>12</v>
      </c>
      <c r="F217">
        <v>12.769</v>
      </c>
      <c r="G217">
        <v>85.602400000000003</v>
      </c>
    </row>
    <row r="218" spans="1:7" x14ac:dyDescent="0.3">
      <c r="A218" t="s">
        <v>236</v>
      </c>
      <c r="B218">
        <v>748</v>
      </c>
      <c r="D218">
        <f t="shared" si="3"/>
        <v>807</v>
      </c>
      <c r="E218" t="s">
        <v>33</v>
      </c>
      <c r="F218">
        <v>41.608600000000003</v>
      </c>
      <c r="G218">
        <v>21.7453</v>
      </c>
    </row>
    <row r="219" spans="1:7" x14ac:dyDescent="0.3">
      <c r="A219" t="s">
        <v>41</v>
      </c>
      <c r="B219">
        <v>752</v>
      </c>
      <c r="D219">
        <f t="shared" si="3"/>
        <v>643</v>
      </c>
      <c r="E219" t="s">
        <v>49</v>
      </c>
      <c r="F219">
        <v>61.524000000000001</v>
      </c>
      <c r="G219">
        <v>105.3188</v>
      </c>
    </row>
    <row r="220" spans="1:7" x14ac:dyDescent="0.3">
      <c r="A220" t="s">
        <v>42</v>
      </c>
      <c r="B220">
        <v>756</v>
      </c>
      <c r="D220">
        <f t="shared" si="3"/>
        <v>643</v>
      </c>
      <c r="E220" t="s">
        <v>51</v>
      </c>
      <c r="F220">
        <v>61.524000000000001</v>
      </c>
      <c r="G220">
        <v>105.3188</v>
      </c>
    </row>
    <row r="221" spans="1:7" x14ac:dyDescent="0.3">
      <c r="A221" t="s">
        <v>237</v>
      </c>
      <c r="B221">
        <v>760</v>
      </c>
      <c r="D221">
        <f t="shared" si="3"/>
        <v>1001</v>
      </c>
      <c r="E221" t="s">
        <v>65</v>
      </c>
      <c r="F221">
        <v>1.9577</v>
      </c>
      <c r="G221">
        <v>37.297199999999997</v>
      </c>
    </row>
    <row r="222" spans="1:7" x14ac:dyDescent="0.3">
      <c r="A222" t="s">
        <v>238</v>
      </c>
      <c r="B222">
        <v>762</v>
      </c>
      <c r="D222">
        <f t="shared" si="3"/>
        <v>1002</v>
      </c>
      <c r="E222" t="s">
        <v>66</v>
      </c>
      <c r="F222">
        <v>2.3184999999999998</v>
      </c>
      <c r="G222">
        <v>19.5687</v>
      </c>
    </row>
    <row r="223" spans="1:7" x14ac:dyDescent="0.3">
      <c r="A223" t="s">
        <v>83</v>
      </c>
      <c r="B223">
        <v>764</v>
      </c>
      <c r="D223">
        <f t="shared" si="3"/>
        <v>1003</v>
      </c>
      <c r="E223" t="s">
        <v>67</v>
      </c>
      <c r="F223">
        <v>13.531700000000001</v>
      </c>
      <c r="G223">
        <v>2.4603999999999999</v>
      </c>
    </row>
    <row r="224" spans="1:7" x14ac:dyDescent="0.3">
      <c r="A224" t="s">
        <v>239</v>
      </c>
      <c r="B224">
        <v>768</v>
      </c>
      <c r="D224" s="1">
        <v>1004</v>
      </c>
      <c r="E224" t="s">
        <v>263</v>
      </c>
      <c r="F224">
        <v>26.0198</v>
      </c>
      <c r="G224">
        <v>32.277799999999999</v>
      </c>
    </row>
    <row r="225" spans="1:2" x14ac:dyDescent="0.3">
      <c r="A225" t="s">
        <v>240</v>
      </c>
      <c r="B225">
        <v>772</v>
      </c>
    </row>
    <row r="226" spans="1:2" x14ac:dyDescent="0.3">
      <c r="A226" t="s">
        <v>241</v>
      </c>
      <c r="B226">
        <v>776</v>
      </c>
    </row>
    <row r="227" spans="1:2" x14ac:dyDescent="0.3">
      <c r="A227" t="s">
        <v>10</v>
      </c>
      <c r="B227">
        <v>780</v>
      </c>
    </row>
    <row r="228" spans="1:2" x14ac:dyDescent="0.3">
      <c r="A228" t="s">
        <v>60</v>
      </c>
      <c r="B228">
        <v>784</v>
      </c>
    </row>
    <row r="229" spans="1:2" x14ac:dyDescent="0.3">
      <c r="A229" t="s">
        <v>242</v>
      </c>
      <c r="B229">
        <v>788</v>
      </c>
    </row>
    <row r="230" spans="1:2" x14ac:dyDescent="0.3">
      <c r="A230" t="s">
        <v>43</v>
      </c>
      <c r="B230">
        <v>792</v>
      </c>
    </row>
    <row r="231" spans="1:2" x14ac:dyDescent="0.3">
      <c r="A231" t="s">
        <v>50</v>
      </c>
      <c r="B231">
        <v>795</v>
      </c>
    </row>
    <row r="232" spans="1:2" x14ac:dyDescent="0.3">
      <c r="A232" t="s">
        <v>243</v>
      </c>
      <c r="B232">
        <v>796</v>
      </c>
    </row>
    <row r="233" spans="1:2" x14ac:dyDescent="0.3">
      <c r="A233" t="s">
        <v>244</v>
      </c>
      <c r="B233">
        <v>798</v>
      </c>
    </row>
    <row r="234" spans="1:2" x14ac:dyDescent="0.3">
      <c r="A234" t="s">
        <v>245</v>
      </c>
      <c r="B234">
        <v>800</v>
      </c>
    </row>
    <row r="235" spans="1:2" x14ac:dyDescent="0.3">
      <c r="A235" t="s">
        <v>44</v>
      </c>
      <c r="B235">
        <v>804</v>
      </c>
    </row>
    <row r="236" spans="1:2" x14ac:dyDescent="0.3">
      <c r="A236" t="s">
        <v>33</v>
      </c>
      <c r="B236">
        <v>807</v>
      </c>
    </row>
    <row r="237" spans="1:2" x14ac:dyDescent="0.3">
      <c r="A237" t="s">
        <v>62</v>
      </c>
      <c r="B237">
        <v>818</v>
      </c>
    </row>
    <row r="238" spans="1:2" x14ac:dyDescent="0.3">
      <c r="A238" t="s">
        <v>45</v>
      </c>
      <c r="B238">
        <v>826</v>
      </c>
    </row>
    <row r="239" spans="1:2" x14ac:dyDescent="0.3">
      <c r="A239" t="s">
        <v>246</v>
      </c>
      <c r="B239">
        <v>831</v>
      </c>
    </row>
    <row r="240" spans="1:2" x14ac:dyDescent="0.3">
      <c r="A240" t="s">
        <v>247</v>
      </c>
      <c r="B240">
        <v>832</v>
      </c>
    </row>
    <row r="241" spans="1:2" x14ac:dyDescent="0.3">
      <c r="A241" t="s">
        <v>248</v>
      </c>
      <c r="B241">
        <v>833</v>
      </c>
    </row>
    <row r="242" spans="1:2" x14ac:dyDescent="0.3">
      <c r="A242" t="s">
        <v>249</v>
      </c>
      <c r="B242">
        <v>834</v>
      </c>
    </row>
    <row r="243" spans="1:2" x14ac:dyDescent="0.3">
      <c r="A243" t="s">
        <v>3</v>
      </c>
      <c r="B243">
        <v>840</v>
      </c>
    </row>
    <row r="244" spans="1:2" x14ac:dyDescent="0.3">
      <c r="A244" t="s">
        <v>250</v>
      </c>
      <c r="B244">
        <v>850</v>
      </c>
    </row>
    <row r="245" spans="1:2" x14ac:dyDescent="0.3">
      <c r="A245" t="s">
        <v>251</v>
      </c>
      <c r="B245">
        <v>854</v>
      </c>
    </row>
    <row r="246" spans="1:2" x14ac:dyDescent="0.3">
      <c r="A246" t="s">
        <v>252</v>
      </c>
      <c r="B246">
        <v>858</v>
      </c>
    </row>
    <row r="247" spans="1:2" x14ac:dyDescent="0.3">
      <c r="A247" t="s">
        <v>52</v>
      </c>
      <c r="B247">
        <v>860</v>
      </c>
    </row>
    <row r="248" spans="1:2" x14ac:dyDescent="0.3">
      <c r="A248" t="s">
        <v>11</v>
      </c>
      <c r="B248">
        <v>862</v>
      </c>
    </row>
    <row r="249" spans="1:2" x14ac:dyDescent="0.3">
      <c r="A249" t="s">
        <v>253</v>
      </c>
      <c r="B249">
        <v>876</v>
      </c>
    </row>
    <row r="250" spans="1:2" x14ac:dyDescent="0.3">
      <c r="A250" t="s">
        <v>254</v>
      </c>
      <c r="B250">
        <v>882</v>
      </c>
    </row>
    <row r="251" spans="1:2" x14ac:dyDescent="0.3">
      <c r="A251" t="s">
        <v>255</v>
      </c>
      <c r="B251">
        <v>887</v>
      </c>
    </row>
    <row r="252" spans="1:2" x14ac:dyDescent="0.3">
      <c r="A252" t="s">
        <v>256</v>
      </c>
      <c r="B252">
        <v>894</v>
      </c>
    </row>
    <row r="253" spans="1:2" x14ac:dyDescent="0.3">
      <c r="A253" t="s">
        <v>12</v>
      </c>
      <c r="B253">
        <v>1000</v>
      </c>
    </row>
    <row r="254" spans="1:2" x14ac:dyDescent="0.3">
      <c r="A254" t="s">
        <v>65</v>
      </c>
      <c r="B254">
        <v>1001</v>
      </c>
    </row>
    <row r="255" spans="1:2" x14ac:dyDescent="0.3">
      <c r="A255" t="s">
        <v>66</v>
      </c>
      <c r="B255">
        <v>1002</v>
      </c>
    </row>
    <row r="256" spans="1:2" x14ac:dyDescent="0.3">
      <c r="A256" t="s">
        <v>67</v>
      </c>
      <c r="B256">
        <v>1003</v>
      </c>
    </row>
    <row r="257" spans="1:2" x14ac:dyDescent="0.3">
      <c r="A257" t="s">
        <v>263</v>
      </c>
      <c r="B257">
        <v>1004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Gill</dc:creator>
  <cp:lastModifiedBy>Jeremy Gill</cp:lastModifiedBy>
  <dcterms:created xsi:type="dcterms:W3CDTF">2021-03-29T23:00:18Z</dcterms:created>
  <dcterms:modified xsi:type="dcterms:W3CDTF">2021-03-31T17:53:28Z</dcterms:modified>
</cp:coreProperties>
</file>