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eremiahtalamantes/Dropbox/Books/Red Team/Downloads/"/>
    </mc:Choice>
  </mc:AlternateContent>
  <xr:revisionPtr revIDLastSave="0" documentId="13_ncr:1_{59D56C42-9855-8143-9E83-6F18EE22A965}" xr6:coauthVersionLast="47" xr6:coauthVersionMax="47" xr10:uidLastSave="{00000000-0000-0000-0000-000000000000}"/>
  <bookViews>
    <workbookView xWindow="0" yWindow="760" windowWidth="34560" windowHeight="19320" xr2:uid="{10FFC3EF-ADC1-734B-9FAC-5A4ED8680F18}"/>
  </bookViews>
  <sheets>
    <sheet name="Introduction" sheetId="4" r:id="rId1"/>
    <sheet name="Risk Profile" sheetId="3" r:id="rId2"/>
    <sheet name="Risk Rating" sheetId="1" r:id="rId3"/>
    <sheet name="Do Not Edit" sheetId="2" r:id="rId4"/>
  </sheets>
  <definedNames>
    <definedName name="VALUES">'Do Not Edit'!$B$4:$B$13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5" i="3" l="1"/>
  <c r="D17" i="3"/>
  <c r="D21" i="1"/>
  <c r="D23" i="1"/>
  <c r="H21" i="1"/>
  <c r="H23" i="1"/>
  <c r="D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Jeremiah Talamantes</author>
  </authors>
  <commentList>
    <comment ref="C7" authorId="0" shapeId="0" xr:uid="{A3E931F5-C9AB-4F42-A001-4A17FCC29578}">
      <text>
        <r>
          <rPr>
            <b/>
            <sz val="10"/>
            <color rgb="FF000000"/>
            <rFont val="Tahoma"/>
            <family val="2"/>
          </rPr>
          <t>Jeremiah Talamantes:</t>
        </r>
        <r>
          <rPr>
            <sz val="10"/>
            <color rgb="FF000000"/>
            <rFont val="Tahoma"/>
            <family val="2"/>
          </rPr>
          <t xml:space="preserve">
</t>
        </r>
        <r>
          <rPr>
            <sz val="10"/>
            <color rgb="FF000000"/>
            <rFont val="Tahoma"/>
            <family val="2"/>
          </rPr>
          <t xml:space="preserve">Is the organization’s industry a likely target? Banking, retail, and hospitality are highly targeted by attackers. Is it in a controversial industry (gambling, abortions, tobacco, firearms)? 
</t>
        </r>
      </text>
    </comment>
    <comment ref="C8" authorId="0" shapeId="0" xr:uid="{B6F5B36D-F082-A84C-AD7F-2EA9347E1208}">
      <text>
        <r>
          <rPr>
            <b/>
            <sz val="10"/>
            <color rgb="FF000000"/>
            <rFont val="Tahoma"/>
            <family val="2"/>
          </rPr>
          <t>Jeremiah Talamantes:</t>
        </r>
        <r>
          <rPr>
            <sz val="10"/>
            <color rgb="FF000000"/>
            <rFont val="Tahoma"/>
            <family val="2"/>
          </rPr>
          <t xml:space="preserve">
</t>
        </r>
        <r>
          <rPr>
            <sz val="10"/>
            <color rgb="FF000000"/>
            <rFont val="Calibri"/>
            <family val="2"/>
          </rPr>
          <t xml:space="preserve">How many employees, contractors, partners, agents? More humans generally mean more social engineering target opportunities. 
</t>
        </r>
      </text>
    </comment>
    <comment ref="C9" authorId="0" shapeId="0" xr:uid="{33C0F0CF-DAB1-B346-A2FE-3D5C3EE3FBC3}">
      <text>
        <r>
          <rPr>
            <b/>
            <sz val="10"/>
            <color rgb="FF000000"/>
            <rFont val="Tahoma"/>
            <family val="2"/>
          </rPr>
          <t>Jeremiah Talamantes:</t>
        </r>
        <r>
          <rPr>
            <sz val="10"/>
            <color rgb="FF000000"/>
            <rFont val="Tahoma"/>
            <family val="2"/>
          </rPr>
          <t xml:space="preserve">
</t>
        </r>
        <r>
          <rPr>
            <sz val="10"/>
            <color rgb="FF000000"/>
            <rFont val="Calibri"/>
            <family val="2"/>
          </rPr>
          <t xml:space="preserve">How many offices, stores, places of business? How widespread are physical assets disbursed around the office, building, campus, city, state, country, world? Are they located in distressed neighborhoods, cities, or countries? 
</t>
        </r>
      </text>
    </comment>
    <comment ref="C10" authorId="0" shapeId="0" xr:uid="{608B52D7-5B86-FB44-BFBD-FBA0E3645C49}">
      <text>
        <r>
          <rPr>
            <b/>
            <sz val="10"/>
            <color rgb="FF000000"/>
            <rFont val="Tahoma"/>
            <family val="2"/>
          </rPr>
          <t>Jeremiah Talamantes:</t>
        </r>
        <r>
          <rPr>
            <sz val="10"/>
            <color rgb="FF000000"/>
            <rFont val="Tahoma"/>
            <family val="2"/>
          </rPr>
          <t xml:space="preserve">
</t>
        </r>
        <r>
          <rPr>
            <sz val="10"/>
            <color rgb="FF000000"/>
            <rFont val="Tahoma"/>
            <family val="2"/>
          </rPr>
          <t xml:space="preserve">Are there any prominent characters associated? Famous people, politicians, high-net-worth families/individuals, or outspoken leaders whose actions/beliefs, controversial or otherwise, may introduce additional risk into the environment? 
</t>
        </r>
      </text>
    </comment>
    <comment ref="C11" authorId="0" shapeId="0" xr:uid="{86884B73-87F1-E849-A2B1-F21E8F8744E0}">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Does the organization maintain a known political leaning through partisan viewpoints, support, and/or political donations? How does this partisan stance affect the organization? </t>
        </r>
        <r>
          <rPr>
            <sz val="10"/>
            <color rgb="FF000000"/>
            <rFont val="Calibri"/>
            <family val="2"/>
            <scheme val="minor"/>
          </rPr>
          <t xml:space="preserve">
</t>
        </r>
      </text>
    </comment>
    <comment ref="C12" authorId="0" shapeId="0" xr:uid="{D306015A-8C5D-3E43-9EF1-90E84D88A70D}">
      <text>
        <r>
          <rPr>
            <b/>
            <sz val="10"/>
            <color rgb="FF000000"/>
            <rFont val="Tahoma"/>
            <family val="2"/>
          </rPr>
          <t>Jeremiah Talamantes:</t>
        </r>
        <r>
          <rPr>
            <sz val="10"/>
            <color rgb="FF000000"/>
            <rFont val="Tahoma"/>
            <family val="2"/>
          </rPr>
          <t xml:space="preserve">
</t>
        </r>
        <r>
          <rPr>
            <sz val="10"/>
            <color rgb="FF000000"/>
            <rFont val="Tahoma"/>
            <family val="2"/>
          </rPr>
          <t xml:space="preserve">Who makes up the majority of customers? Hundreds of business customers? Millions of consumers of everyday goods and services? Do the majority of the customers come from the United States or from unfriendly nations? 
</t>
        </r>
      </text>
    </comment>
    <comment ref="C13" authorId="0" shapeId="0" xr:uid="{03F8D167-9A0F-B348-B9E5-F361C660F390}">
      <text>
        <r>
          <rPr>
            <b/>
            <sz val="10"/>
            <color rgb="FF000000"/>
            <rFont val="Tahoma"/>
            <family val="2"/>
          </rPr>
          <t>Jeremiah Talamantes:</t>
        </r>
        <r>
          <rPr>
            <sz val="10"/>
            <color rgb="FF000000"/>
            <rFont val="Tahoma"/>
            <family val="2"/>
          </rPr>
          <t xml:space="preserve">
</t>
        </r>
        <r>
          <rPr>
            <sz val="10"/>
            <color rgb="FF000000"/>
            <rFont val="Calibri"/>
            <family val="2"/>
          </rPr>
          <t xml:space="preserve">To what degree does the organization adopt technology into their environment? Does the organization still have Windows XP machines? Is everything in the cloud? How progressive are their technological defenses?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Jeremiah Talamantes</author>
  </authors>
  <commentList>
    <comment ref="C6" authorId="0" shapeId="0" xr:uid="{9CD036E9-33DB-AC43-AA3D-BEABA9AE52C5}">
      <text>
        <r>
          <rPr>
            <b/>
            <sz val="10"/>
            <color rgb="FF000000"/>
            <rFont val="Tahoma"/>
            <family val="2"/>
          </rPr>
          <t>Jeremiah Talamantes:</t>
        </r>
        <r>
          <rPr>
            <sz val="10"/>
            <color rgb="FF000000"/>
            <rFont val="Tahoma"/>
            <family val="2"/>
          </rPr>
          <t xml:space="preserve">
</t>
        </r>
        <r>
          <rPr>
            <sz val="10"/>
            <color rgb="FF000000"/>
            <rFont val="Tahoma"/>
            <family val="2"/>
          </rPr>
          <t xml:space="preserve">How substantial is the reward? How motivated is the attacker? 
</t>
        </r>
      </text>
    </comment>
    <comment ref="G6" authorId="0" shapeId="0" xr:uid="{94124B6A-FC94-8B4B-B16A-9740F217E7D3}">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much could be lost (data, assets) and its sensitivity? </t>
        </r>
        <r>
          <rPr>
            <sz val="10"/>
            <color rgb="FF000000"/>
            <rFont val="Calibri"/>
            <family val="2"/>
            <scheme val="minor"/>
          </rPr>
          <t xml:space="preserve">
</t>
        </r>
      </text>
    </comment>
    <comment ref="C7" authorId="0" shapeId="0" xr:uid="{7D32378B-835A-D348-AAF3-6C83BEC928F5}">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well-resourced is the likely attacker? </t>
        </r>
        <r>
          <rPr>
            <sz val="10"/>
            <color rgb="FF000000"/>
            <rFont val="Calibri"/>
            <family val="2"/>
            <scheme val="minor"/>
          </rPr>
          <t xml:space="preserve">
</t>
        </r>
      </text>
    </comment>
    <comment ref="G7" authorId="0" shapeId="0" xr:uid="{D9F64AA2-94DC-8F4A-ABE6-68F70E34EFFE}">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much corrupt or “dirty” data? </t>
        </r>
        <r>
          <rPr>
            <sz val="10"/>
            <color rgb="FF000000"/>
            <rFont val="Calibri"/>
            <family val="2"/>
            <scheme val="minor"/>
          </rPr>
          <t xml:space="preserve">
</t>
        </r>
      </text>
    </comment>
    <comment ref="C8" authorId="0" shapeId="0" xr:uid="{99692AC7-9151-7F4E-B027-E91E7796AE05}">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skilled is the likely attacker? </t>
        </r>
        <r>
          <rPr>
            <sz val="10"/>
            <color rgb="FF000000"/>
            <rFont val="Calibri"/>
            <family val="2"/>
            <scheme val="minor"/>
          </rPr>
          <t xml:space="preserve">
</t>
        </r>
      </text>
    </comment>
    <comment ref="G8" authorId="0" shapeId="0" xr:uid="{692124CF-00B6-F04E-9087-6E6023BBA994}">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widespread and vital could be the loss of service? </t>
        </r>
        <r>
          <rPr>
            <sz val="10"/>
            <color rgb="FF000000"/>
            <rFont val="Calibri"/>
            <family val="2"/>
            <scheme val="minor"/>
          </rPr>
          <t xml:space="preserve">
</t>
        </r>
      </text>
    </comment>
    <comment ref="C9" authorId="0" shapeId="0" xr:uid="{31B3A6E6-7646-D944-B5CB-91EB93F0EFC2}">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large is the group of attackers? </t>
        </r>
        <r>
          <rPr>
            <sz val="10"/>
            <color rgb="FF000000"/>
            <rFont val="Calibri"/>
            <family val="2"/>
            <scheme val="minor"/>
          </rPr>
          <t xml:space="preserve">
</t>
        </r>
      </text>
    </comment>
    <comment ref="G9" authorId="0" shapeId="0" xr:uid="{3950E36A-B967-ED41-9BDF-265A99C617B2}">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traceable to an individual would the actions be? </t>
        </r>
        <r>
          <rPr>
            <sz val="10"/>
            <color rgb="FF000000"/>
            <rFont val="Calibri"/>
            <family val="2"/>
            <scheme val="minor"/>
          </rPr>
          <t xml:space="preserve">
</t>
        </r>
      </text>
    </comment>
    <comment ref="C11" authorId="0" shapeId="0" xr:uid="{0B203908-0E81-984C-A077-D19FC4EBAF23}">
      <text>
        <r>
          <rPr>
            <b/>
            <sz val="10"/>
            <color rgb="FF000000"/>
            <rFont val="Tahoma"/>
            <family val="2"/>
          </rPr>
          <t>Jeremiah Talamantes:</t>
        </r>
        <r>
          <rPr>
            <sz val="10"/>
            <color rgb="FF000000"/>
            <rFont val="Tahoma"/>
            <family val="2"/>
          </rPr>
          <t xml:space="preserve">
</t>
        </r>
        <r>
          <rPr>
            <sz val="10"/>
            <color rgb="FF000000"/>
            <rFont val="Tahoma"/>
            <family val="2"/>
          </rPr>
          <t xml:space="preserve">How common is this threat to this industry? 
</t>
        </r>
      </text>
    </comment>
    <comment ref="G11" authorId="0" shapeId="0" xr:uid="{B93D2EA6-6E3B-264B-BA41-E2BD7CEC1702}">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What would the monetary impact be to customers? </t>
        </r>
        <r>
          <rPr>
            <sz val="10"/>
            <color rgb="FF000000"/>
            <rFont val="Calibri"/>
            <family val="2"/>
            <scheme val="minor"/>
          </rPr>
          <t xml:space="preserve">
</t>
        </r>
      </text>
    </comment>
    <comment ref="C12" authorId="0" shapeId="0" xr:uid="{B1D7B0BB-14E3-0B4F-9183-53782C930131}">
      <text>
        <r>
          <rPr>
            <b/>
            <sz val="10"/>
            <color rgb="FF000000"/>
            <rFont val="Tahoma"/>
            <family val="2"/>
          </rPr>
          <t>Jeremiah Talamantes:</t>
        </r>
        <r>
          <rPr>
            <sz val="10"/>
            <color rgb="FF000000"/>
            <rFont val="Tahoma"/>
            <family val="2"/>
          </rPr>
          <t xml:space="preserve">
</t>
        </r>
        <r>
          <rPr>
            <sz val="10"/>
            <color rgb="FF000000"/>
            <rFont val="Tahoma"/>
            <family val="2"/>
          </rPr>
          <t xml:space="preserve">How large is the organization? </t>
        </r>
      </text>
    </comment>
    <comment ref="G12" authorId="0" shapeId="0" xr:uid="{4AC38506-8B30-5A40-A95B-E99E89D488E3}">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What would be the reputational damage done to customers (financial, personal)? </t>
        </r>
        <r>
          <rPr>
            <sz val="10"/>
            <color rgb="FF000000"/>
            <rFont val="Calibri"/>
            <family val="2"/>
            <scheme val="minor"/>
          </rPr>
          <t xml:space="preserve">
</t>
        </r>
      </text>
    </comment>
    <comment ref="C13" authorId="0" shapeId="0" xr:uid="{C88D213D-1EE4-C04E-87EF-89F9E960F782}">
      <text>
        <r>
          <rPr>
            <b/>
            <sz val="10"/>
            <color rgb="FF000000"/>
            <rFont val="Tahoma"/>
            <family val="2"/>
          </rPr>
          <t>Jeremiah Talamantes:</t>
        </r>
        <r>
          <rPr>
            <sz val="10"/>
            <color rgb="FF000000"/>
            <rFont val="Tahoma"/>
            <family val="2"/>
          </rPr>
          <t xml:space="preserve">
</t>
        </r>
        <r>
          <rPr>
            <sz val="10"/>
            <color rgb="FF000000"/>
            <rFont val="Tahoma"/>
            <family val="2"/>
          </rPr>
          <t xml:space="preserve">How geographically dispersed is the footprint? 
</t>
        </r>
      </text>
    </comment>
    <comment ref="G13" authorId="0" shapeId="0" xr:uid="{87F8CC51-7B00-7741-B31B-938478606DD7}">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What would be the impact on personal information (GDPR, healthcare)? </t>
        </r>
        <r>
          <rPr>
            <sz val="10"/>
            <color rgb="FF000000"/>
            <rFont val="Calibri"/>
            <family val="2"/>
            <scheme val="minor"/>
          </rPr>
          <t xml:space="preserve">
</t>
        </r>
      </text>
    </comment>
    <comment ref="C14" authorId="0" shapeId="0" xr:uid="{20946A67-4EEF-8A4C-B433-2F4426B7D8C7}">
      <text>
        <r>
          <rPr>
            <b/>
            <sz val="10"/>
            <color rgb="FF000000"/>
            <rFont val="Tahoma"/>
            <family val="2"/>
          </rPr>
          <t>Jeremiah Talamantes:</t>
        </r>
        <r>
          <rPr>
            <sz val="10"/>
            <color rgb="FF000000"/>
            <rFont val="Tahoma"/>
            <family val="2"/>
          </rPr>
          <t xml:space="preserve">
</t>
        </r>
        <r>
          <rPr>
            <sz val="10"/>
            <color rgb="FF000000"/>
            <rFont val="Tahoma"/>
            <family val="2"/>
          </rPr>
          <t xml:space="preserve">How big is the base of clients, customers, partners? 
</t>
        </r>
      </text>
    </comment>
    <comment ref="G14" authorId="0" shapeId="0" xr:uid="{F8119055-7EBC-B544-B9C3-7DD53F96D061}">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What would be the impact for litigation from customers? </t>
        </r>
        <r>
          <rPr>
            <sz val="10"/>
            <color rgb="FF000000"/>
            <rFont val="Calibri"/>
            <family val="2"/>
            <scheme val="minor"/>
          </rPr>
          <t xml:space="preserve">
</t>
        </r>
      </text>
    </comment>
    <comment ref="C16" authorId="0" shapeId="0" xr:uid="{33D4129C-2E3E-A445-B677-546829641C89}">
      <text>
        <r>
          <rPr>
            <b/>
            <sz val="10"/>
            <color rgb="FF000000"/>
            <rFont val="Tahoma"/>
            <family val="2"/>
          </rPr>
          <t>Jeremiah Talamantes:</t>
        </r>
        <r>
          <rPr>
            <sz val="10"/>
            <color rgb="FF000000"/>
            <rFont val="Tahoma"/>
            <family val="2"/>
          </rPr>
          <t xml:space="preserve">
</t>
        </r>
        <r>
          <rPr>
            <sz val="10"/>
            <color rgb="FF000000"/>
            <rFont val="Tahoma"/>
            <family val="2"/>
          </rPr>
          <t xml:space="preserve">How easy is the exploit to carry out? 
</t>
        </r>
      </text>
    </comment>
    <comment ref="G16" authorId="0" shapeId="0" xr:uid="{4F6BC642-ABDF-1A4A-89CA-8B1152DF071C}">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much harm to the org’s brand may happen? </t>
        </r>
        <r>
          <rPr>
            <sz val="10"/>
            <color rgb="FF000000"/>
            <rFont val="Calibri"/>
            <family val="2"/>
            <scheme val="minor"/>
          </rPr>
          <t xml:space="preserve">
</t>
        </r>
      </text>
    </comment>
    <comment ref="C17" authorId="0" shapeId="0" xr:uid="{22CDE636-A4BB-6C4B-B34E-C6B646373EA2}">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likely is a successful exploit to be detected? </t>
        </r>
        <r>
          <rPr>
            <sz val="10"/>
            <color rgb="FF000000"/>
            <rFont val="Calibri"/>
            <family val="2"/>
            <scheme val="minor"/>
          </rPr>
          <t xml:space="preserve">
</t>
        </r>
      </text>
    </comment>
    <comment ref="G17" authorId="0" shapeId="0" xr:uid="{E5BF62F1-5742-CE44-AA87-0F372BC62940}">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much financial damage will the org incur? </t>
        </r>
        <r>
          <rPr>
            <sz val="10"/>
            <color rgb="FF000000"/>
            <rFont val="Calibri"/>
            <family val="2"/>
            <scheme val="minor"/>
          </rPr>
          <t xml:space="preserve">
</t>
        </r>
      </text>
    </comment>
    <comment ref="C18" authorId="0" shapeId="0" xr:uid="{E0027244-89F1-AC40-AF75-FBCAB959CB6C}">
      <text>
        <r>
          <rPr>
            <b/>
            <sz val="10"/>
            <color rgb="FF000000"/>
            <rFont val="Tahoma"/>
            <family val="2"/>
          </rPr>
          <t>Jeremiah Talamantes:</t>
        </r>
        <r>
          <rPr>
            <sz val="10"/>
            <color rgb="FF000000"/>
            <rFont val="Tahoma"/>
            <family val="2"/>
          </rPr>
          <t xml:space="preserve">
</t>
        </r>
        <r>
          <rPr>
            <sz val="10"/>
            <color rgb="FF000000"/>
            <rFont val="Tahoma"/>
            <family val="2"/>
          </rPr>
          <t xml:space="preserve">How widely known is this vulnerability? 
</t>
        </r>
      </text>
    </comment>
    <comment ref="G18" authorId="0" shapeId="0" xr:uid="{56C229F1-32E9-9240-9A7C-CB74C9A5B7AE}">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will this impact compliance (GDPR, CCPA, SOC2, HIPAA, PCI, FISMA)? </t>
        </r>
        <r>
          <rPr>
            <sz val="10"/>
            <color rgb="FF000000"/>
            <rFont val="Calibri"/>
            <family val="2"/>
            <scheme val="minor"/>
          </rPr>
          <t xml:space="preserve">
</t>
        </r>
      </text>
    </comment>
    <comment ref="C19" authorId="0" shapeId="0" xr:uid="{1715E2A9-32FE-7C4C-BC68-6D79228DD614}">
      <text>
        <r>
          <rPr>
            <b/>
            <sz val="10"/>
            <color rgb="FF000000"/>
            <rFont val="Tahoma"/>
            <family val="2"/>
          </rPr>
          <t>Jeremiah Talamantes:</t>
        </r>
        <r>
          <rPr>
            <sz val="10"/>
            <color rgb="FF000000"/>
            <rFont val="Tahoma"/>
            <family val="2"/>
          </rPr>
          <t xml:space="preserve">
</t>
        </r>
        <r>
          <rPr>
            <sz val="10"/>
            <color rgb="FF000000"/>
            <rFont val="Tahoma"/>
            <family val="2"/>
          </rPr>
          <t xml:space="preserve">How easy is this threat to be identified by attackers? 
</t>
        </r>
      </text>
    </comment>
    <comment ref="G19" authorId="0" shapeId="0" xr:uid="{7D15187F-DAB6-354A-9A44-03737A908275}">
      <text>
        <r>
          <rPr>
            <b/>
            <sz val="10"/>
            <color rgb="FF000000"/>
            <rFont val="Tahoma"/>
            <family val="2"/>
          </rPr>
          <t>Jeremiah Talamantes:</t>
        </r>
        <r>
          <rPr>
            <sz val="10"/>
            <color rgb="FF000000"/>
            <rFont val="Tahoma"/>
            <family val="2"/>
          </rPr>
          <t xml:space="preserve">
</t>
        </r>
        <r>
          <rPr>
            <sz val="10"/>
            <color rgb="FF000000"/>
            <rFont val="Calibri"/>
            <family val="2"/>
            <scheme val="minor"/>
          </rPr>
          <t xml:space="preserve">How much damage to the org’s employees? </t>
        </r>
        <r>
          <rPr>
            <sz val="10"/>
            <color rgb="FF000000"/>
            <rFont val="Calibri"/>
            <family val="2"/>
            <scheme val="minor"/>
          </rPr>
          <t xml:space="preserve">
</t>
        </r>
      </text>
    </comment>
  </commentList>
</comments>
</file>

<file path=xl/sharedStrings.xml><?xml version="1.0" encoding="utf-8"?>
<sst xmlns="http://schemas.openxmlformats.org/spreadsheetml/2006/main" count="64" uniqueCount="59">
  <si>
    <t>Likelihood</t>
  </si>
  <si>
    <t>Impact</t>
  </si>
  <si>
    <t>Bad Actors</t>
  </si>
  <si>
    <t xml:space="preserve">  Objective</t>
  </si>
  <si>
    <t>Assets</t>
  </si>
  <si>
    <t xml:space="preserve">  Confidentiality</t>
  </si>
  <si>
    <t xml:space="preserve">  Resources</t>
  </si>
  <si>
    <t xml:space="preserve">  Integrity</t>
  </si>
  <si>
    <t xml:space="preserve">  Ability</t>
  </si>
  <si>
    <t xml:space="preserve">  Availability</t>
  </si>
  <si>
    <t xml:space="preserve">  Immensity</t>
  </si>
  <si>
    <t xml:space="preserve">  Traceability</t>
  </si>
  <si>
    <t>Organizational</t>
  </si>
  <si>
    <t xml:space="preserve">  Industry</t>
  </si>
  <si>
    <t>Customers</t>
  </si>
  <si>
    <t xml:space="preserve">  Monetary</t>
  </si>
  <si>
    <t xml:space="preserve">  Size/Employees</t>
  </si>
  <si>
    <t xml:space="preserve">  Reputational</t>
  </si>
  <si>
    <t xml:space="preserve">  Geographic</t>
  </si>
  <si>
    <t xml:space="preserve">  Privacy</t>
  </si>
  <si>
    <t xml:space="preserve">  Customers</t>
  </si>
  <si>
    <t xml:space="preserve">  Litigation</t>
  </si>
  <si>
    <t>Flaws</t>
  </si>
  <si>
    <t xml:space="preserve">  Exploitability</t>
  </si>
  <si>
    <t xml:space="preserve">  Perception</t>
  </si>
  <si>
    <t xml:space="preserve">  Detectibility</t>
  </si>
  <si>
    <t xml:space="preserve">  Widespread</t>
  </si>
  <si>
    <t xml:space="preserve">  Compliance</t>
  </si>
  <si>
    <t xml:space="preserve">  Identification</t>
  </si>
  <si>
    <t xml:space="preserve">  Employees</t>
  </si>
  <si>
    <t>Sum All Factors</t>
  </si>
  <si>
    <t>Total Likelihood</t>
  </si>
  <si>
    <t>Total Impact</t>
  </si>
  <si>
    <t>Overall Risk</t>
  </si>
  <si>
    <t>VALUES</t>
  </si>
  <si>
    <t>Exposure Factors</t>
  </si>
  <si>
    <t>Risk Profile</t>
  </si>
  <si>
    <t xml:space="preserve">   Industry</t>
  </si>
  <si>
    <t xml:space="preserve">   Size</t>
  </si>
  <si>
    <t xml:space="preserve">   Geographic Footprint</t>
  </si>
  <si>
    <t xml:space="preserve">   Prominent Personas</t>
  </si>
  <si>
    <t xml:space="preserve">   Political Involvement</t>
  </si>
  <si>
    <t xml:space="preserve">   Customers</t>
  </si>
  <si>
    <t xml:space="preserve">   Technology Adoption</t>
  </si>
  <si>
    <t>Profile</t>
  </si>
  <si>
    <t>add additional flavor when rating risks. A higher value indicates greater risk. See notes for guidance.</t>
  </si>
  <si>
    <t>Use this to evaluate risk comprehensively over a broader set of real-world factors. See the notes for guidance. A higher value indicates greater risk.</t>
  </si>
  <si>
    <t>Use this table to profile your organization or client. This should help determine the sophistication level of TTPs to use during offensive security testing and</t>
  </si>
  <si>
    <t>Compliiant.io provides security services like Penetration Testing</t>
  </si>
  <si>
    <t>Visit Compliiant.io</t>
  </si>
  <si>
    <t>Risk Rating</t>
  </si>
  <si>
    <t xml:space="preserve">© Copyright 2024, Compliiant.io. All rights reserved. </t>
  </si>
  <si>
    <t>and Vulnerability Management on a monthly subscription. Pause</t>
  </si>
  <si>
    <t>or cancel anytime!</t>
  </si>
  <si>
    <t>Profile your company to find out why your organization might be a target to hackers. Better</t>
  </si>
  <si>
    <t>understand the level of sophistication (TTPs) your Penetration Testers should be employing. I</t>
  </si>
  <si>
    <t>developed this profile approach in my previous book, "Physical Red Team Operations."</t>
  </si>
  <si>
    <t>Comprehensively evaluate risk using this broader and real-world set of criteria. Leverage</t>
  </si>
  <si>
    <t>your Risk Profile rating for additional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</si>
</sst>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b/>
      <sz val="12"/>
      <color theme="1"/>
      <name val="Calibri"/>
      <family val="2"/>
      <scheme val="minor"/>
    </font>
    <font>
      <b/>
      <sz val="14"/>
      <color theme="1"/>
      <name val="Calibri"/>
      <family val="2"/>
      <scheme val="minor"/>
    </font>
    <font>
      <sz val="10"/>
      <color theme="1"/>
      <name val="Calibri"/>
      <family val="2"/>
      <charset val="238"/>
      <scheme val="minor"/>
    </font>
    <font>
      <b/>
      <sz val="14"/>
      <color theme="1" tint="4.9989318521683403E-2"/>
      <name val="Calibri"/>
      <family val="2"/>
      <scheme val="minor"/>
    </font>
    <font>
      <b/>
      <sz val="16"/>
      <color theme="1"/>
      <name val="Calibri"/>
      <family val="2"/>
      <scheme val="minor"/>
    </font>
    <font>
      <sz val="10"/>
      <color rgb="FF000000"/>
      <name val="Tahoma"/>
      <family val="2"/>
    </font>
    <font>
      <b/>
      <sz val="10"/>
      <color rgb="FF000000"/>
      <name val="Tahoma"/>
      <family val="2"/>
    </font>
    <font>
      <sz val="10"/>
      <color rgb="FF000000"/>
      <name val="Calibri"/>
      <family val="2"/>
      <scheme val="minor"/>
    </font>
    <font>
      <b/>
      <sz val="14"/>
      <color theme="0"/>
      <name val="Calibri"/>
      <family val="2"/>
      <scheme val="minor"/>
    </font>
    <font>
      <sz val="18"/>
      <color theme="1"/>
      <name val="Calibri"/>
      <family val="2"/>
      <scheme val="minor"/>
    </font>
    <font>
      <b/>
      <sz val="20"/>
      <color theme="0"/>
      <name val="Calibri"/>
      <family val="2"/>
      <scheme val="minor"/>
    </font>
    <font>
      <sz val="20"/>
      <color theme="1"/>
      <name val="Calibri"/>
      <family val="2"/>
      <scheme val="minor"/>
    </font>
    <font>
      <b/>
      <sz val="18"/>
      <color theme="1"/>
      <name val="Calibri"/>
      <family val="2"/>
      <scheme val="minor"/>
    </font>
    <font>
      <b/>
      <sz val="12"/>
      <color theme="1" tint="4.9989318521683403E-2"/>
      <name val="Calibri"/>
      <family val="2"/>
      <scheme val="minor"/>
    </font>
    <font>
      <sz val="12"/>
      <color theme="1" tint="4.9989318521683403E-2"/>
      <name val="Calibri"/>
      <family val="2"/>
      <charset val="238"/>
      <scheme val="minor"/>
    </font>
    <font>
      <b/>
      <sz val="20"/>
      <color theme="1"/>
      <name val="Calibri"/>
      <family val="2"/>
      <scheme val="minor"/>
    </font>
    <font>
      <b/>
      <sz val="22"/>
      <color theme="1"/>
      <name val="Calibri"/>
      <family val="2"/>
      <scheme val="minor"/>
    </font>
    <font>
      <b/>
      <sz val="24"/>
      <color theme="1"/>
      <name val="Calibri"/>
      <family val="2"/>
      <scheme val="minor"/>
    </font>
    <font>
      <sz val="10"/>
      <color rgb="FF000000"/>
      <name val="Calibri"/>
      <family val="2"/>
    </font>
    <font>
      <b/>
      <sz val="22"/>
      <color theme="0"/>
      <name val="Calibri"/>
      <family val="2"/>
      <scheme val="minor"/>
    </font>
    <font>
      <sz val="14"/>
      <color theme="1" tint="4.9989318521683403E-2"/>
      <name val="Calibri"/>
      <family val="2"/>
      <charset val="238"/>
      <scheme val="minor"/>
    </font>
    <font>
      <b/>
      <sz val="17"/>
      <color theme="0"/>
      <name val="Calibri"/>
      <family val="2"/>
      <scheme val="minor"/>
    </font>
    <font>
      <sz val="16"/>
      <color theme="0"/>
      <name val="Calibri"/>
      <family val="2"/>
      <scheme val="minor"/>
    </font>
    <font>
      <u/>
      <sz val="12"/>
      <color theme="10"/>
      <name val="Calibri"/>
      <family val="2"/>
      <scheme val="minor"/>
    </font>
    <font>
      <sz val="10"/>
      <color theme="1"/>
      <name val="Calibri"/>
      <family val="2"/>
      <scheme val="minor"/>
    </font>
    <font>
      <u/>
      <sz val="16"/>
      <color theme="10"/>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rgb="FF394995"/>
        <bgColor indexed="64"/>
      </patternFill>
    </fill>
    <fill>
      <patternFill patternType="gray0625">
        <bgColor rgb="FF394995"/>
      </patternFill>
    </fill>
  </fills>
  <borders count="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top/>
      <bottom style="thin">
        <color theme="0" tint="-0.34998626667073579"/>
      </bottom>
      <diagonal/>
    </border>
  </borders>
  <cellStyleXfs count="2">
    <xf numFmtId="0" fontId="0" fillId="0" borderId="0"/>
    <xf numFmtId="0" fontId="24" fillId="0" borderId="0" applyNumberFormat="0" applyFill="0" applyBorder="0" applyAlignment="0" applyProtection="0"/>
  </cellStyleXfs>
  <cellXfs count="37">
    <xf numFmtId="0" fontId="0" fillId="0" borderId="0" xfId="0"/>
    <xf numFmtId="0" fontId="0" fillId="0" borderId="0" xfId="0" applyAlignment="1">
      <alignment horizontal="center"/>
    </xf>
    <xf numFmtId="0" fontId="0" fillId="0" borderId="0" xfId="0" applyAlignment="1">
      <alignment horizontal="right" vertical="center"/>
    </xf>
    <xf numFmtId="0" fontId="0" fillId="0" borderId="0" xfId="0" applyAlignment="1">
      <alignment horizontal="center" vertical="center"/>
    </xf>
    <xf numFmtId="0" fontId="3" fillId="0" borderId="0" xfId="0" applyFont="1" applyAlignment="1">
      <alignment horizontal="left"/>
    </xf>
    <xf numFmtId="0" fontId="3" fillId="0" borderId="0" xfId="0" applyFont="1" applyAlignment="1">
      <alignment horizontal="right"/>
    </xf>
    <xf numFmtId="0" fontId="1" fillId="0" borderId="0" xfId="0" applyFont="1"/>
    <xf numFmtId="0" fontId="2" fillId="0" borderId="0" xfId="0" applyFont="1"/>
    <xf numFmtId="0" fontId="2" fillId="0" borderId="0" xfId="0" applyFont="1" applyAlignment="1">
      <alignment horizontal="center" vertical="center" textRotation="90"/>
    </xf>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9" fillId="5" borderId="1" xfId="0" applyFont="1" applyFill="1" applyBorder="1" applyAlignment="1">
      <alignment horizontal="center" vertical="center" textRotation="90"/>
    </xf>
    <xf numFmtId="0" fontId="11" fillId="4" borderId="0" xfId="0" applyFont="1" applyFill="1" applyAlignment="1">
      <alignment horizontal="center" vertical="center"/>
    </xf>
    <xf numFmtId="0" fontId="11" fillId="4" borderId="3" xfId="0" applyFont="1" applyFill="1" applyBorder="1" applyAlignment="1">
      <alignment horizontal="center" vertical="center"/>
    </xf>
    <xf numFmtId="0" fontId="12" fillId="0" borderId="0" xfId="0" applyFont="1"/>
    <xf numFmtId="0" fontId="10" fillId="0" borderId="0" xfId="0" applyFont="1" applyAlignment="1">
      <alignment horizontal="left"/>
    </xf>
    <xf numFmtId="0" fontId="13" fillId="0" borderId="0" xfId="0" applyFont="1" applyAlignment="1">
      <alignment horizontal="left" vertical="center"/>
    </xf>
    <xf numFmtId="2" fontId="13" fillId="0" borderId="0" xfId="0" applyNumberFormat="1" applyFont="1" applyAlignment="1">
      <alignment horizontal="center" vertical="center"/>
    </xf>
    <xf numFmtId="0" fontId="13" fillId="0" borderId="0" xfId="0" applyFont="1" applyAlignment="1">
      <alignment horizontal="center" vertical="center"/>
    </xf>
    <xf numFmtId="0" fontId="14" fillId="2" borderId="1" xfId="0" applyFont="1" applyFill="1" applyBorder="1" applyAlignment="1">
      <alignment horizontal="left" vertical="center"/>
    </xf>
    <xf numFmtId="0" fontId="15" fillId="3" borderId="2" xfId="0" applyFont="1" applyFill="1" applyBorder="1" applyAlignment="1">
      <alignment horizontal="center" vertical="center"/>
    </xf>
    <xf numFmtId="0" fontId="18" fillId="0" borderId="0" xfId="0" applyFont="1" applyAlignment="1">
      <alignment horizontal="center" vertical="center"/>
    </xf>
    <xf numFmtId="2" fontId="17" fillId="0" borderId="0" xfId="0" applyNumberFormat="1" applyFont="1" applyAlignment="1">
      <alignment horizontal="center" vertical="center"/>
    </xf>
    <xf numFmtId="2" fontId="18" fillId="0" borderId="0" xfId="0" applyNumberFormat="1" applyFont="1" applyAlignment="1">
      <alignment horizontal="center" vertical="center"/>
    </xf>
    <xf numFmtId="0" fontId="4" fillId="2" borderId="1" xfId="0" applyFont="1" applyFill="1" applyBorder="1" applyAlignment="1">
      <alignment horizontal="left" vertical="center"/>
    </xf>
    <xf numFmtId="0" fontId="20" fillId="4" borderId="0" xfId="0" applyFont="1" applyFill="1" applyAlignment="1">
      <alignment horizontal="center" vertical="center"/>
    </xf>
    <xf numFmtId="0" fontId="21" fillId="3" borderId="2" xfId="0" applyFont="1" applyFill="1" applyBorder="1" applyAlignment="1">
      <alignment horizontal="center" vertical="center"/>
    </xf>
    <xf numFmtId="0" fontId="22" fillId="5" borderId="1" xfId="0" applyFont="1" applyFill="1" applyBorder="1" applyAlignment="1">
      <alignment horizontal="center" vertical="center" textRotation="90"/>
    </xf>
    <xf numFmtId="0" fontId="0" fillId="0" borderId="0" xfId="0" applyFill="1"/>
    <xf numFmtId="0" fontId="23" fillId="0" borderId="0" xfId="0" applyFont="1" applyFill="1"/>
    <xf numFmtId="0" fontId="0" fillId="3" borderId="0" xfId="0" applyFill="1"/>
    <xf numFmtId="0" fontId="13" fillId="3" borderId="0" xfId="0" applyFont="1" applyFill="1"/>
    <xf numFmtId="0" fontId="5" fillId="3" borderId="0" xfId="0" applyFont="1" applyFill="1"/>
    <xf numFmtId="0" fontId="25" fillId="3" borderId="0" xfId="0" applyFont="1" applyFill="1"/>
    <xf numFmtId="0" fontId="26" fillId="3" borderId="0" xfId="1" applyFont="1" applyFill="1"/>
    <xf numFmtId="0" fontId="0" fillId="3" borderId="0" xfId="0" quotePrefix="1" applyFill="1"/>
    <xf numFmtId="0" fontId="16" fillId="0" borderId="0" xfId="0" applyFont="1" applyAlignment="1">
      <alignment horizontal="right" vertical="center"/>
    </xf>
  </cellXfs>
  <cellStyles count="2">
    <cellStyle name="Hyperlink" xfId="1" builtinId="8"/>
    <cellStyle name="Normal" xfId="0" builtinId="0"/>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D9EC"/>
      <color rgb="FF394995"/>
      <color rgb="FF715B9B"/>
      <color rgb="FF8AD1F4"/>
      <color rgb="FF91DCFD"/>
      <color rgb="FF424147"/>
      <color rgb="FFE3EFDB"/>
      <color rgb="FFF3F1F2"/>
      <color rgb="FF2D7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ompliiant.io/" TargetMode="Externa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25400</xdr:colOff>
      <xdr:row>11</xdr:row>
      <xdr:rowOff>38100</xdr:rowOff>
    </xdr:to>
    <xdr:pic>
      <xdr:nvPicPr>
        <xdr:cNvPr id="5" name="Picture 4">
          <a:hlinkClick xmlns:r="http://schemas.openxmlformats.org/officeDocument/2006/relationships" r:id="rId1"/>
          <a:extLst>
            <a:ext uri="{FF2B5EF4-FFF2-40B4-BE49-F238E27FC236}">
              <a16:creationId xmlns:a16="http://schemas.microsoft.com/office/drawing/2014/main" id="{DA574786-07C6-A3B7-2867-4DE3DBFE3373}"/>
            </a:ext>
          </a:extLst>
        </xdr:cNvPr>
        <xdr:cNvPicPr>
          <a:picLocks noChangeAspect="1"/>
        </xdr:cNvPicPr>
      </xdr:nvPicPr>
      <xdr:blipFill rotWithShape="1">
        <a:blip xmlns:r="http://schemas.openxmlformats.org/officeDocument/2006/relationships" r:embed="rId2"/>
        <a:srcRect b="67172"/>
        <a:stretch/>
      </xdr:blipFill>
      <xdr:spPr>
        <a:xfrm>
          <a:off x="0" y="0"/>
          <a:ext cx="7645400" cy="2400300"/>
        </a:xfrm>
        <a:prstGeom prst="rect">
          <a:avLst/>
        </a:prstGeom>
      </xdr:spPr>
    </xdr:pic>
    <xdr:clientData/>
  </xdr:twoCellAnchor>
  <xdr:twoCellAnchor editAs="oneCell">
    <xdr:from>
      <xdr:col>1</xdr:col>
      <xdr:colOff>76200</xdr:colOff>
      <xdr:row>3</xdr:row>
      <xdr:rowOff>114300</xdr:rowOff>
    </xdr:from>
    <xdr:to>
      <xdr:col>5</xdr:col>
      <xdr:colOff>368300</xdr:colOff>
      <xdr:row>6</xdr:row>
      <xdr:rowOff>118014</xdr:rowOff>
    </xdr:to>
    <xdr:pic>
      <xdr:nvPicPr>
        <xdr:cNvPr id="6" name="Picture 5">
          <a:extLst>
            <a:ext uri="{FF2B5EF4-FFF2-40B4-BE49-F238E27FC236}">
              <a16:creationId xmlns:a16="http://schemas.microsoft.com/office/drawing/2014/main" id="{A1702B57-5D75-2CCB-186F-440AD25A44D7}"/>
            </a:ext>
          </a:extLst>
        </xdr:cNvPr>
        <xdr:cNvPicPr>
          <a:picLocks noChangeAspect="1"/>
        </xdr:cNvPicPr>
      </xdr:nvPicPr>
      <xdr:blipFill>
        <a:blip xmlns:r="http://schemas.openxmlformats.org/officeDocument/2006/relationships" r:embed="rId3"/>
        <a:stretch>
          <a:fillRect/>
        </a:stretch>
      </xdr:blipFill>
      <xdr:spPr>
        <a:xfrm>
          <a:off x="901700" y="723900"/>
          <a:ext cx="3784600" cy="613314"/>
        </a:xfrm>
        <a:prstGeom prst="rect">
          <a:avLst/>
        </a:prstGeom>
      </xdr:spPr>
    </xdr:pic>
    <xdr:clientData/>
  </xdr:twoCellAnchor>
  <xdr:twoCellAnchor>
    <xdr:from>
      <xdr:col>1</xdr:col>
      <xdr:colOff>685800</xdr:colOff>
      <xdr:row>7</xdr:row>
      <xdr:rowOff>12700</xdr:rowOff>
    </xdr:from>
    <xdr:to>
      <xdr:col>6</xdr:col>
      <xdr:colOff>215900</xdr:colOff>
      <xdr:row>8</xdr:row>
      <xdr:rowOff>254000</xdr:rowOff>
    </xdr:to>
    <xdr:sp macro="" textlink="">
      <xdr:nvSpPr>
        <xdr:cNvPr id="7" name="TextBox 6">
          <a:extLst>
            <a:ext uri="{FF2B5EF4-FFF2-40B4-BE49-F238E27FC236}">
              <a16:creationId xmlns:a16="http://schemas.microsoft.com/office/drawing/2014/main" id="{3BC4FDB3-38A7-8AB5-DC8A-63DCC8498048}"/>
            </a:ext>
          </a:extLst>
        </xdr:cNvPr>
        <xdr:cNvSpPr txBox="1"/>
      </xdr:nvSpPr>
      <xdr:spPr>
        <a:xfrm>
          <a:off x="1511300" y="1435100"/>
          <a:ext cx="38481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bg1"/>
              </a:solidFill>
            </a:rPr>
            <a:t>Security Services as a Subscription</a:t>
          </a:r>
          <a:endParaRPr lang="en-US" sz="2000">
            <a:solidFill>
              <a:schemeClr val="bg1"/>
            </a:solidFill>
          </a:endParaRPr>
        </a:p>
      </xdr:txBody>
    </xdr:sp>
    <xdr:clientData/>
  </xdr:twoCellAnchor>
  <xdr:twoCellAnchor editAs="oneCell">
    <xdr:from>
      <xdr:col>9</xdr:col>
      <xdr:colOff>50800</xdr:colOff>
      <xdr:row>0</xdr:row>
      <xdr:rowOff>0</xdr:rowOff>
    </xdr:from>
    <xdr:to>
      <xdr:col>19</xdr:col>
      <xdr:colOff>0</xdr:colOff>
      <xdr:row>18</xdr:row>
      <xdr:rowOff>12700</xdr:rowOff>
    </xdr:to>
    <xdr:pic>
      <xdr:nvPicPr>
        <xdr:cNvPr id="10" name="Picture 9">
          <a:hlinkClick xmlns:r="http://schemas.openxmlformats.org/officeDocument/2006/relationships" r:id="rId1"/>
          <a:extLst>
            <a:ext uri="{FF2B5EF4-FFF2-40B4-BE49-F238E27FC236}">
              <a16:creationId xmlns:a16="http://schemas.microsoft.com/office/drawing/2014/main" id="{565CD2CF-9ECA-316E-AE8C-B97A1B098822}"/>
            </a:ext>
          </a:extLst>
        </xdr:cNvPr>
        <xdr:cNvPicPr>
          <a:picLocks noChangeAspect="1"/>
        </xdr:cNvPicPr>
      </xdr:nvPicPr>
      <xdr:blipFill>
        <a:blip xmlns:r="http://schemas.openxmlformats.org/officeDocument/2006/relationships" r:embed="rId4"/>
        <a:stretch>
          <a:fillRect/>
        </a:stretch>
      </xdr:blipFill>
      <xdr:spPr>
        <a:xfrm>
          <a:off x="7670800" y="0"/>
          <a:ext cx="8204200" cy="4102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53975</xdr:colOff>
      <xdr:row>0</xdr:row>
      <xdr:rowOff>491393</xdr:rowOff>
    </xdr:from>
    <xdr:to>
      <xdr:col>10</xdr:col>
      <xdr:colOff>936625</xdr:colOff>
      <xdr:row>0</xdr:row>
      <xdr:rowOff>1106855</xdr:rowOff>
    </xdr:to>
    <xdr:sp macro="" textlink="">
      <xdr:nvSpPr>
        <xdr:cNvPr id="2" name="TextBox 1">
          <a:extLst>
            <a:ext uri="{FF2B5EF4-FFF2-40B4-BE49-F238E27FC236}">
              <a16:creationId xmlns:a16="http://schemas.microsoft.com/office/drawing/2014/main" id="{2BFAD1C8-390E-6C49-8DD2-13AAD91B19AD}"/>
            </a:ext>
          </a:extLst>
        </xdr:cNvPr>
        <xdr:cNvSpPr txBox="1"/>
      </xdr:nvSpPr>
      <xdr:spPr>
        <a:xfrm>
          <a:off x="4067175" y="491393"/>
          <a:ext cx="8845550" cy="615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424147"/>
              </a:solidFill>
              <a:latin typeface="Open Sans" panose="020B0606030504020204" pitchFamily="34" charset="0"/>
              <a:ea typeface="Open Sans" panose="020B0606030504020204" pitchFamily="34" charset="0"/>
              <a:cs typeface="Open Sans" panose="020B0606030504020204" pitchFamily="34" charset="0"/>
            </a:rPr>
            <a:t>Risk</a:t>
          </a:r>
          <a:r>
            <a:rPr lang="en-US" sz="2400" b="1" baseline="0">
              <a:solidFill>
                <a:srgbClr val="424147"/>
              </a:solidFill>
              <a:latin typeface="Open Sans" panose="020B0606030504020204" pitchFamily="34" charset="0"/>
              <a:ea typeface="Open Sans" panose="020B0606030504020204" pitchFamily="34" charset="0"/>
              <a:cs typeface="Open Sans" panose="020B0606030504020204" pitchFamily="34" charset="0"/>
            </a:rPr>
            <a:t> Profile</a:t>
          </a:r>
          <a:endParaRPr lang="en-US" sz="2400" b="1">
            <a:solidFill>
              <a:srgbClr val="424147"/>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editAs="oneCell">
    <xdr:from>
      <xdr:col>0</xdr:col>
      <xdr:colOff>977900</xdr:colOff>
      <xdr:row>0</xdr:row>
      <xdr:rowOff>520700</xdr:rowOff>
    </xdr:from>
    <xdr:to>
      <xdr:col>2</xdr:col>
      <xdr:colOff>1917700</xdr:colOff>
      <xdr:row>0</xdr:row>
      <xdr:rowOff>965200</xdr:rowOff>
    </xdr:to>
    <xdr:pic>
      <xdr:nvPicPr>
        <xdr:cNvPr id="3" name="Picture 2">
          <a:extLst>
            <a:ext uri="{FF2B5EF4-FFF2-40B4-BE49-F238E27FC236}">
              <a16:creationId xmlns:a16="http://schemas.microsoft.com/office/drawing/2014/main" id="{EFCFD452-6575-D741-A8F3-D311EC7B45F6}"/>
            </a:ext>
          </a:extLst>
        </xdr:cNvPr>
        <xdr:cNvPicPr>
          <a:picLocks noChangeAspect="1"/>
        </xdr:cNvPicPr>
      </xdr:nvPicPr>
      <xdr:blipFill>
        <a:blip xmlns:r="http://schemas.openxmlformats.org/officeDocument/2006/relationships" r:embed="rId1"/>
        <a:stretch>
          <a:fillRect/>
        </a:stretch>
      </xdr:blipFill>
      <xdr:spPr>
        <a:xfrm>
          <a:off x="977900" y="520700"/>
          <a:ext cx="2743200" cy="444500"/>
        </a:xfrm>
        <a:prstGeom prst="rect">
          <a:avLst/>
        </a:prstGeom>
      </xdr:spPr>
    </xdr:pic>
    <xdr:clientData/>
  </xdr:twoCellAnchor>
  <xdr:twoCellAnchor editAs="oneCell">
    <xdr:from>
      <xdr:col>4</xdr:col>
      <xdr:colOff>215900</xdr:colOff>
      <xdr:row>9</xdr:row>
      <xdr:rowOff>279400</xdr:rowOff>
    </xdr:from>
    <xdr:to>
      <xdr:col>6</xdr:col>
      <xdr:colOff>774700</xdr:colOff>
      <xdr:row>13</xdr:row>
      <xdr:rowOff>41275</xdr:rowOff>
    </xdr:to>
    <xdr:pic>
      <xdr:nvPicPr>
        <xdr:cNvPr id="13" name="Picture 12">
          <a:extLst>
            <a:ext uri="{FF2B5EF4-FFF2-40B4-BE49-F238E27FC236}">
              <a16:creationId xmlns:a16="http://schemas.microsoft.com/office/drawing/2014/main" id="{0D299AD4-8A2B-A048-88F3-857358FC41E8}"/>
            </a:ext>
          </a:extLst>
        </xdr:cNvPr>
        <xdr:cNvPicPr>
          <a:picLocks noChangeAspect="1"/>
        </xdr:cNvPicPr>
      </xdr:nvPicPr>
      <xdr:blipFill>
        <a:blip xmlns:r="http://schemas.openxmlformats.org/officeDocument/2006/relationships" r:embed="rId2"/>
        <a:stretch>
          <a:fillRect/>
        </a:stretch>
      </xdr:blipFill>
      <xdr:spPr>
        <a:xfrm>
          <a:off x="5486400" y="3987800"/>
          <a:ext cx="2362200" cy="1285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892175</xdr:colOff>
      <xdr:row>0</xdr:row>
      <xdr:rowOff>478693</xdr:rowOff>
    </xdr:from>
    <xdr:to>
      <xdr:col>12</xdr:col>
      <xdr:colOff>885825</xdr:colOff>
      <xdr:row>0</xdr:row>
      <xdr:rowOff>1094155</xdr:rowOff>
    </xdr:to>
    <xdr:sp macro="" textlink="">
      <xdr:nvSpPr>
        <xdr:cNvPr id="5" name="TextBox 4">
          <a:extLst>
            <a:ext uri="{FF2B5EF4-FFF2-40B4-BE49-F238E27FC236}">
              <a16:creationId xmlns:a16="http://schemas.microsoft.com/office/drawing/2014/main" id="{CF6FB7A5-D287-4847-9751-1F9C464F103E}"/>
            </a:ext>
          </a:extLst>
        </xdr:cNvPr>
        <xdr:cNvSpPr txBox="1"/>
      </xdr:nvSpPr>
      <xdr:spPr>
        <a:xfrm>
          <a:off x="5476875" y="478693"/>
          <a:ext cx="8807450" cy="615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424147"/>
              </a:solidFill>
              <a:latin typeface="Open Sans" panose="020B0606030504020204" pitchFamily="34" charset="0"/>
              <a:ea typeface="Open Sans" panose="020B0606030504020204" pitchFamily="34" charset="0"/>
              <a:cs typeface="Open Sans" panose="020B0606030504020204" pitchFamily="34" charset="0"/>
            </a:rPr>
            <a:t>Risk</a:t>
          </a:r>
          <a:r>
            <a:rPr lang="en-US" sz="2400" b="1" baseline="0">
              <a:solidFill>
                <a:srgbClr val="424147"/>
              </a:solidFill>
              <a:latin typeface="Open Sans" panose="020B0606030504020204" pitchFamily="34" charset="0"/>
              <a:ea typeface="Open Sans" panose="020B0606030504020204" pitchFamily="34" charset="0"/>
              <a:cs typeface="Open Sans" panose="020B0606030504020204" pitchFamily="34" charset="0"/>
            </a:rPr>
            <a:t> Calculation</a:t>
          </a:r>
          <a:endParaRPr lang="en-US" sz="2400" b="1">
            <a:solidFill>
              <a:srgbClr val="424147"/>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editAs="oneCell">
    <xdr:from>
      <xdr:col>0</xdr:col>
      <xdr:colOff>977900</xdr:colOff>
      <xdr:row>0</xdr:row>
      <xdr:rowOff>520700</xdr:rowOff>
    </xdr:from>
    <xdr:to>
      <xdr:col>3</xdr:col>
      <xdr:colOff>266700</xdr:colOff>
      <xdr:row>0</xdr:row>
      <xdr:rowOff>965200</xdr:rowOff>
    </xdr:to>
    <xdr:pic>
      <xdr:nvPicPr>
        <xdr:cNvPr id="30" name="Picture 29">
          <a:extLst>
            <a:ext uri="{FF2B5EF4-FFF2-40B4-BE49-F238E27FC236}">
              <a16:creationId xmlns:a16="http://schemas.microsoft.com/office/drawing/2014/main" id="{768174DB-7B70-D7A7-7513-94BFCDFE1B29}"/>
            </a:ext>
          </a:extLst>
        </xdr:cNvPr>
        <xdr:cNvPicPr>
          <a:picLocks noChangeAspect="1"/>
        </xdr:cNvPicPr>
      </xdr:nvPicPr>
      <xdr:blipFill>
        <a:blip xmlns:r="http://schemas.openxmlformats.org/officeDocument/2006/relationships" r:embed="rId1"/>
        <a:stretch>
          <a:fillRect/>
        </a:stretch>
      </xdr:blipFill>
      <xdr:spPr>
        <a:xfrm>
          <a:off x="977900" y="520700"/>
          <a:ext cx="2743200" cy="444500"/>
        </a:xfrm>
        <a:prstGeom prst="rect">
          <a:avLst/>
        </a:prstGeom>
      </xdr:spPr>
    </xdr:pic>
    <xdr:clientData/>
  </xdr:twoCellAnchor>
  <xdr:twoCellAnchor editAs="oneCell">
    <xdr:from>
      <xdr:col>8</xdr:col>
      <xdr:colOff>393700</xdr:colOff>
      <xdr:row>15</xdr:row>
      <xdr:rowOff>228600</xdr:rowOff>
    </xdr:from>
    <xdr:to>
      <xdr:col>10</xdr:col>
      <xdr:colOff>647700</xdr:colOff>
      <xdr:row>19</xdr:row>
      <xdr:rowOff>41275</xdr:rowOff>
    </xdr:to>
    <xdr:pic>
      <xdr:nvPicPr>
        <xdr:cNvPr id="31" name="Picture 30">
          <a:extLst>
            <a:ext uri="{FF2B5EF4-FFF2-40B4-BE49-F238E27FC236}">
              <a16:creationId xmlns:a16="http://schemas.microsoft.com/office/drawing/2014/main" id="{279E8DE4-E028-F346-8A36-6D1D98910C24}"/>
            </a:ext>
          </a:extLst>
        </xdr:cNvPr>
        <xdr:cNvPicPr>
          <a:picLocks noChangeAspect="1"/>
        </xdr:cNvPicPr>
      </xdr:nvPicPr>
      <xdr:blipFill>
        <a:blip xmlns:r="http://schemas.openxmlformats.org/officeDocument/2006/relationships" r:embed="rId2"/>
        <a:stretch>
          <a:fillRect/>
        </a:stretch>
      </xdr:blipFill>
      <xdr:spPr>
        <a:xfrm>
          <a:off x="9575800" y="6019800"/>
          <a:ext cx="2362200" cy="12858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ompliiant.io/"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00B5C-8742-9E46-807E-DFA7AF44BA11}">
  <dimension ref="A7:I34"/>
  <sheetViews>
    <sheetView showGridLines="0" tabSelected="1" workbookViewId="0">
      <selection activeCell="B22" sqref="B22"/>
    </sheetView>
  </sheetViews>
  <sheetFormatPr baseColWidth="10" defaultRowHeight="16" x14ac:dyDescent="0.2"/>
  <cols>
    <col min="2" max="2" width="13.33203125" customWidth="1"/>
  </cols>
  <sheetData>
    <row r="7" spans="1:9" x14ac:dyDescent="0.2">
      <c r="A7" s="28"/>
      <c r="B7" s="28"/>
      <c r="C7" s="28"/>
      <c r="D7" s="28"/>
      <c r="E7" s="28"/>
      <c r="F7" s="28"/>
      <c r="G7" s="28"/>
      <c r="H7" s="28"/>
      <c r="I7" s="28"/>
    </row>
    <row r="8" spans="1:9" ht="21" x14ac:dyDescent="0.25">
      <c r="A8" s="28"/>
      <c r="B8" s="29"/>
      <c r="C8" s="28"/>
      <c r="D8" s="28"/>
      <c r="E8" s="28"/>
      <c r="F8" s="28"/>
      <c r="G8" s="28"/>
      <c r="H8" s="28"/>
      <c r="I8" s="28"/>
    </row>
    <row r="9" spans="1:9" ht="21" x14ac:dyDescent="0.25">
      <c r="A9" s="28"/>
      <c r="B9" s="29"/>
      <c r="C9" s="28"/>
      <c r="D9" s="28"/>
      <c r="E9" s="28"/>
      <c r="F9" s="28"/>
      <c r="G9" s="28"/>
      <c r="H9" s="28"/>
      <c r="I9" s="28"/>
    </row>
    <row r="10" spans="1:9" x14ac:dyDescent="0.2">
      <c r="A10" s="28"/>
      <c r="B10" s="28"/>
      <c r="C10" s="28"/>
      <c r="D10" s="28"/>
      <c r="E10" s="28"/>
      <c r="F10" s="28"/>
      <c r="G10" s="28"/>
      <c r="H10" s="28"/>
      <c r="I10" s="28"/>
    </row>
    <row r="11" spans="1:9" x14ac:dyDescent="0.2">
      <c r="A11" s="28"/>
      <c r="B11" s="28"/>
      <c r="C11" s="28"/>
      <c r="D11" s="28"/>
      <c r="E11" s="28"/>
      <c r="F11" s="28"/>
      <c r="G11" s="28"/>
      <c r="H11" s="28"/>
      <c r="I11" s="28"/>
    </row>
    <row r="12" spans="1:9" x14ac:dyDescent="0.2">
      <c r="A12" s="28"/>
      <c r="B12" s="28"/>
      <c r="C12" s="28"/>
      <c r="D12" s="28"/>
      <c r="E12" s="28"/>
      <c r="F12" s="28"/>
      <c r="G12" s="28"/>
      <c r="H12" s="28"/>
      <c r="I12" s="28"/>
    </row>
    <row r="13" spans="1:9" x14ac:dyDescent="0.2">
      <c r="A13" s="30"/>
      <c r="B13" s="30"/>
      <c r="C13" s="30"/>
      <c r="D13" s="30"/>
      <c r="E13" s="30"/>
      <c r="F13" s="30"/>
      <c r="G13" s="30"/>
      <c r="H13" s="30"/>
      <c r="I13" s="30"/>
    </row>
    <row r="14" spans="1:9" x14ac:dyDescent="0.2">
      <c r="A14" s="30"/>
      <c r="B14" s="30"/>
      <c r="C14" s="30"/>
      <c r="D14" s="30"/>
      <c r="E14" s="30"/>
      <c r="F14" s="30"/>
      <c r="G14" s="30"/>
      <c r="H14" s="30"/>
      <c r="I14" s="30"/>
    </row>
    <row r="15" spans="1:9" ht="24" x14ac:dyDescent="0.3">
      <c r="A15" s="30"/>
      <c r="B15" s="31" t="s">
        <v>48</v>
      </c>
      <c r="C15" s="30"/>
      <c r="D15" s="30"/>
      <c r="E15" s="30"/>
      <c r="F15" s="30"/>
      <c r="G15" s="30"/>
      <c r="H15" s="30"/>
      <c r="I15" s="30"/>
    </row>
    <row r="16" spans="1:9" ht="24" x14ac:dyDescent="0.3">
      <c r="A16" s="30"/>
      <c r="B16" s="31" t="s">
        <v>52</v>
      </c>
      <c r="C16" s="30"/>
      <c r="D16" s="30"/>
      <c r="E16" s="30"/>
      <c r="F16" s="30"/>
      <c r="G16" s="30"/>
      <c r="H16" s="30"/>
      <c r="I16" s="30"/>
    </row>
    <row r="17" spans="1:9" ht="24" x14ac:dyDescent="0.3">
      <c r="A17" s="30"/>
      <c r="B17" s="31" t="s">
        <v>53</v>
      </c>
      <c r="C17" s="30"/>
      <c r="D17" s="30"/>
      <c r="E17" s="30"/>
      <c r="F17" s="30"/>
      <c r="G17" s="30"/>
      <c r="H17" s="30"/>
      <c r="I17" s="30"/>
    </row>
    <row r="18" spans="1:9" x14ac:dyDescent="0.2">
      <c r="A18" s="30"/>
      <c r="B18" s="30"/>
      <c r="C18" s="30"/>
      <c r="D18" s="30"/>
      <c r="E18" s="30"/>
      <c r="F18" s="30"/>
      <c r="G18" s="30"/>
      <c r="H18" s="30"/>
      <c r="I18" s="30"/>
    </row>
    <row r="19" spans="1:9" ht="21" x14ac:dyDescent="0.25">
      <c r="A19" s="30"/>
      <c r="B19" s="34" t="s">
        <v>49</v>
      </c>
      <c r="C19" s="30"/>
      <c r="D19" s="30"/>
      <c r="E19" s="30"/>
      <c r="F19" s="30"/>
      <c r="G19" s="30"/>
      <c r="H19" s="30"/>
      <c r="I19" s="30"/>
    </row>
    <row r="20" spans="1:9" x14ac:dyDescent="0.2">
      <c r="A20" s="30"/>
      <c r="B20" s="30"/>
      <c r="C20" s="30"/>
      <c r="D20" s="30"/>
      <c r="E20" s="30"/>
      <c r="F20" s="30"/>
      <c r="G20" s="30"/>
      <c r="H20" s="30"/>
      <c r="I20" s="30"/>
    </row>
    <row r="21" spans="1:9" x14ac:dyDescent="0.2">
      <c r="A21" s="30"/>
      <c r="B21" s="30"/>
      <c r="C21" s="30"/>
      <c r="D21" s="30"/>
      <c r="E21" s="30"/>
      <c r="F21" s="30"/>
      <c r="G21" s="30"/>
      <c r="H21" s="30"/>
      <c r="I21" s="30"/>
    </row>
    <row r="22" spans="1:9" ht="21" x14ac:dyDescent="0.25">
      <c r="A22" s="30"/>
      <c r="B22" s="32" t="s">
        <v>36</v>
      </c>
      <c r="C22" s="30"/>
      <c r="D22" s="30"/>
      <c r="E22" s="30"/>
      <c r="F22" s="30"/>
      <c r="G22" s="30"/>
      <c r="H22" s="30"/>
      <c r="I22" s="30"/>
    </row>
    <row r="23" spans="1:9" x14ac:dyDescent="0.2">
      <c r="A23" s="30"/>
      <c r="B23" s="30" t="s">
        <v>54</v>
      </c>
      <c r="C23" s="30"/>
      <c r="D23" s="30"/>
      <c r="E23" s="30"/>
      <c r="F23" s="30"/>
      <c r="G23" s="30"/>
      <c r="H23" s="30"/>
      <c r="I23" s="30"/>
    </row>
    <row r="24" spans="1:9" x14ac:dyDescent="0.2">
      <c r="A24" s="30"/>
      <c r="B24" s="35" t="s">
        <v>55</v>
      </c>
      <c r="C24" s="30"/>
      <c r="D24" s="30"/>
      <c r="E24" s="30"/>
      <c r="F24" s="30"/>
      <c r="G24" s="30"/>
      <c r="H24" s="30"/>
      <c r="I24" s="30"/>
    </row>
    <row r="25" spans="1:9" x14ac:dyDescent="0.2">
      <c r="A25" s="30"/>
      <c r="B25" s="30" t="s">
        <v>56</v>
      </c>
      <c r="C25" s="30"/>
      <c r="D25" s="30"/>
      <c r="E25" s="30"/>
      <c r="F25" s="30"/>
      <c r="G25" s="30"/>
      <c r="H25" s="30"/>
      <c r="I25" s="30"/>
    </row>
    <row r="26" spans="1:9" x14ac:dyDescent="0.2">
      <c r="A26" s="30"/>
      <c r="B26" s="30"/>
      <c r="C26" s="30"/>
      <c r="D26" s="30"/>
      <c r="E26" s="30"/>
      <c r="F26" s="30"/>
      <c r="G26" s="30"/>
      <c r="H26" s="30"/>
      <c r="I26" s="30"/>
    </row>
    <row r="27" spans="1:9" ht="21" x14ac:dyDescent="0.25">
      <c r="A27" s="30"/>
      <c r="B27" s="32" t="s">
        <v>50</v>
      </c>
      <c r="C27" s="30"/>
      <c r="D27" s="30"/>
      <c r="E27" s="30"/>
      <c r="F27" s="30"/>
      <c r="G27" s="30"/>
      <c r="H27" s="30"/>
      <c r="I27" s="30"/>
    </row>
    <row r="28" spans="1:9" x14ac:dyDescent="0.2">
      <c r="A28" s="30"/>
      <c r="B28" s="30" t="s">
        <v>57</v>
      </c>
      <c r="C28" s="30"/>
      <c r="D28" s="30"/>
      <c r="E28" s="30"/>
      <c r="F28" s="30"/>
      <c r="G28" s="30"/>
      <c r="H28" s="30"/>
      <c r="I28" s="30"/>
    </row>
    <row r="29" spans="1:9" x14ac:dyDescent="0.2">
      <c r="A29" s="30"/>
      <c r="B29" s="30" t="s">
        <v>58</v>
      </c>
      <c r="C29" s="30"/>
      <c r="D29" s="30"/>
      <c r="E29" s="30"/>
      <c r="F29" s="30"/>
      <c r="G29" s="30"/>
      <c r="H29" s="30"/>
      <c r="I29" s="30"/>
    </row>
    <row r="30" spans="1:9" x14ac:dyDescent="0.2">
      <c r="A30" s="30"/>
      <c r="B30" s="30"/>
      <c r="C30" s="30"/>
      <c r="D30" s="30"/>
      <c r="E30" s="30"/>
      <c r="F30" s="30"/>
      <c r="G30" s="30"/>
      <c r="H30" s="30"/>
      <c r="I30" s="30"/>
    </row>
    <row r="31" spans="1:9" x14ac:dyDescent="0.2">
      <c r="A31" s="30"/>
      <c r="B31" s="30"/>
      <c r="C31" s="30"/>
      <c r="D31" s="30"/>
      <c r="E31" s="30"/>
      <c r="F31" s="30"/>
      <c r="G31" s="30"/>
      <c r="H31" s="30"/>
      <c r="I31" s="30"/>
    </row>
    <row r="32" spans="1:9" x14ac:dyDescent="0.2">
      <c r="A32" s="30"/>
      <c r="B32" s="30"/>
      <c r="C32" s="30"/>
      <c r="D32" s="30"/>
      <c r="E32" s="30"/>
      <c r="F32" s="30"/>
      <c r="G32" s="30"/>
      <c r="H32" s="30"/>
      <c r="I32" s="30"/>
    </row>
    <row r="33" spans="1:9" x14ac:dyDescent="0.2">
      <c r="A33" s="30"/>
      <c r="B33" s="33" t="s">
        <v>51</v>
      </c>
      <c r="C33" s="30"/>
      <c r="D33" s="30"/>
      <c r="E33" s="30"/>
      <c r="F33" s="30"/>
      <c r="G33" s="30"/>
      <c r="H33" s="30"/>
      <c r="I33" s="30"/>
    </row>
    <row r="34" spans="1:9" x14ac:dyDescent="0.2">
      <c r="A34" s="30"/>
      <c r="B34" s="30"/>
      <c r="C34" s="30"/>
      <c r="D34" s="30"/>
      <c r="E34" s="30"/>
      <c r="F34" s="30"/>
      <c r="G34" s="30"/>
      <c r="H34" s="30"/>
      <c r="I34" s="30"/>
    </row>
  </sheetData>
  <hyperlinks>
    <hyperlink ref="B19" r:id="rId1" xr:uid="{A70F6657-68C3-114D-8F69-15F7DDC29449}"/>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1E41E-F56A-154F-A272-95875FDF1B6D}">
  <dimension ref="B1:G18"/>
  <sheetViews>
    <sheetView showGridLines="0" zoomScaleNormal="100" workbookViewId="0">
      <selection activeCell="D17" sqref="D17"/>
    </sheetView>
  </sheetViews>
  <sheetFormatPr baseColWidth="10" defaultColWidth="13.83203125" defaultRowHeight="16" x14ac:dyDescent="0.2"/>
  <cols>
    <col min="2" max="2" width="9.83203125" customWidth="1"/>
    <col min="3" max="3" width="29" customWidth="1"/>
    <col min="4" max="4" width="16.5" customWidth="1"/>
    <col min="6" max="6" width="9.83203125" customWidth="1"/>
    <col min="7" max="7" width="21.83203125" customWidth="1"/>
    <col min="8" max="8" width="14.83203125" customWidth="1"/>
  </cols>
  <sheetData>
    <row r="1" spans="2:4" ht="96" customHeight="1" x14ac:dyDescent="0.2"/>
    <row r="2" spans="2:4" x14ac:dyDescent="0.2">
      <c r="B2" t="s">
        <v>47</v>
      </c>
    </row>
    <row r="3" spans="2:4" x14ac:dyDescent="0.2">
      <c r="B3" t="s">
        <v>45</v>
      </c>
    </row>
    <row r="6" spans="2:4" s="14" customFormat="1" ht="42" customHeight="1" x14ac:dyDescent="0.3">
      <c r="B6" s="25" t="s">
        <v>36</v>
      </c>
      <c r="C6" s="25"/>
      <c r="D6" s="13"/>
    </row>
    <row r="7" spans="2:4" ht="30" customHeight="1" x14ac:dyDescent="0.2">
      <c r="B7" s="27" t="s">
        <v>35</v>
      </c>
      <c r="C7" s="24" t="s">
        <v>37</v>
      </c>
      <c r="D7" s="26">
        <v>0</v>
      </c>
    </row>
    <row r="8" spans="2:4" ht="30" customHeight="1" x14ac:dyDescent="0.2">
      <c r="B8" s="27"/>
      <c r="C8" s="24" t="s">
        <v>38</v>
      </c>
      <c r="D8" s="26">
        <v>0</v>
      </c>
    </row>
    <row r="9" spans="2:4" ht="30" customHeight="1" x14ac:dyDescent="0.2">
      <c r="B9" s="27"/>
      <c r="C9" s="24" t="s">
        <v>39</v>
      </c>
      <c r="D9" s="26">
        <v>0</v>
      </c>
    </row>
    <row r="10" spans="2:4" ht="30" customHeight="1" x14ac:dyDescent="0.2">
      <c r="B10" s="27"/>
      <c r="C10" s="24" t="s">
        <v>40</v>
      </c>
      <c r="D10" s="26">
        <v>0</v>
      </c>
    </row>
    <row r="11" spans="2:4" ht="30" customHeight="1" x14ac:dyDescent="0.2">
      <c r="B11" s="27"/>
      <c r="C11" s="24" t="s">
        <v>41</v>
      </c>
      <c r="D11" s="26">
        <v>0</v>
      </c>
    </row>
    <row r="12" spans="2:4" ht="30" customHeight="1" x14ac:dyDescent="0.2">
      <c r="B12" s="27"/>
      <c r="C12" s="24" t="s">
        <v>42</v>
      </c>
      <c r="D12" s="26">
        <v>0</v>
      </c>
    </row>
    <row r="13" spans="2:4" ht="30" customHeight="1" x14ac:dyDescent="0.2">
      <c r="B13" s="27"/>
      <c r="C13" s="24" t="s">
        <v>43</v>
      </c>
      <c r="D13" s="26">
        <v>0</v>
      </c>
    </row>
    <row r="15" spans="2:4" x14ac:dyDescent="0.2">
      <c r="C15" s="2" t="s">
        <v>30</v>
      </c>
      <c r="D15" s="3">
        <f>SUM(D7:D13)</f>
        <v>0</v>
      </c>
    </row>
    <row r="16" spans="2:4" x14ac:dyDescent="0.2">
      <c r="C16" s="2"/>
      <c r="D16" s="3"/>
    </row>
    <row r="17" spans="3:7" s="15" customFormat="1" ht="37" customHeight="1" x14ac:dyDescent="0.3">
      <c r="C17" s="21" t="s">
        <v>44</v>
      </c>
      <c r="D17" s="22">
        <f>D15/7</f>
        <v>0</v>
      </c>
      <c r="G17" s="16"/>
    </row>
    <row r="18" spans="3:7" x14ac:dyDescent="0.2">
      <c r="C18" s="4"/>
      <c r="G18" s="5"/>
    </row>
  </sheetData>
  <mergeCells count="2">
    <mergeCell ref="B6:C6"/>
    <mergeCell ref="B7:B13"/>
  </mergeCells>
  <conditionalFormatting sqref="D17">
    <cfRule type="cellIs" dxfId="11" priority="7" operator="between">
      <formula>0</formula>
      <formula>2.99</formula>
    </cfRule>
    <cfRule type="cellIs" dxfId="10" priority="8" operator="between">
      <formula>3</formula>
      <formula>5.99</formula>
    </cfRule>
    <cfRule type="cellIs" dxfId="9" priority="9" operator="between">
      <formula>6</formula>
      <formula>9</formula>
    </cfRule>
  </conditionalFormatting>
  <dataValidations count="1">
    <dataValidation type="list" allowBlank="1" showInputMessage="1" showErrorMessage="1" sqref="D7:D13" xr:uid="{7D471D2B-01D9-954D-B8EB-4050A0E206C8}">
      <formula1>VALUES</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802E-DE56-7049-8F14-33D89394B9E6}">
  <dimension ref="B1:J26"/>
  <sheetViews>
    <sheetView showGridLines="0" zoomScaleNormal="100" workbookViewId="0">
      <selection activeCell="D26" sqref="D26:E26"/>
    </sheetView>
  </sheetViews>
  <sheetFormatPr baseColWidth="10" defaultColWidth="13.83203125" defaultRowHeight="16" x14ac:dyDescent="0.2"/>
  <cols>
    <col min="2" max="2" width="9.83203125" customWidth="1"/>
    <col min="3" max="3" width="21.6640625" customWidth="1"/>
    <col min="4" max="4" width="14.83203125" customWidth="1"/>
    <col min="6" max="6" width="9.83203125" customWidth="1"/>
    <col min="7" max="7" width="21.83203125" customWidth="1"/>
    <col min="8" max="8" width="14.83203125" customWidth="1"/>
  </cols>
  <sheetData>
    <row r="1" spans="2:8" ht="87" customHeight="1" x14ac:dyDescent="0.2"/>
    <row r="2" spans="2:8" x14ac:dyDescent="0.2">
      <c r="B2" t="s">
        <v>46</v>
      </c>
    </row>
    <row r="5" spans="2:8" s="14" customFormat="1" ht="38" customHeight="1" x14ac:dyDescent="0.3">
      <c r="B5" s="12" t="s">
        <v>0</v>
      </c>
      <c r="C5" s="12"/>
      <c r="D5" s="13"/>
      <c r="F5" s="12" t="s">
        <v>1</v>
      </c>
      <c r="G5" s="12"/>
      <c r="H5" s="13"/>
    </row>
    <row r="6" spans="2:8" ht="29" customHeight="1" x14ac:dyDescent="0.2">
      <c r="B6" s="11" t="s">
        <v>2</v>
      </c>
      <c r="C6" s="19" t="s">
        <v>3</v>
      </c>
      <c r="D6" s="20">
        <v>0</v>
      </c>
      <c r="F6" s="11" t="s">
        <v>4</v>
      </c>
      <c r="G6" s="10" t="s">
        <v>5</v>
      </c>
      <c r="H6" s="20">
        <v>0</v>
      </c>
    </row>
    <row r="7" spans="2:8" ht="29" customHeight="1" x14ac:dyDescent="0.2">
      <c r="B7" s="11"/>
      <c r="C7" s="19" t="s">
        <v>6</v>
      </c>
      <c r="D7" s="20">
        <v>0</v>
      </c>
      <c r="F7" s="11"/>
      <c r="G7" s="10" t="s">
        <v>7</v>
      </c>
      <c r="H7" s="20">
        <v>0</v>
      </c>
    </row>
    <row r="8" spans="2:8" ht="29" customHeight="1" x14ac:dyDescent="0.2">
      <c r="B8" s="11"/>
      <c r="C8" s="19" t="s">
        <v>8</v>
      </c>
      <c r="D8" s="20">
        <v>0</v>
      </c>
      <c r="F8" s="11"/>
      <c r="G8" s="10" t="s">
        <v>9</v>
      </c>
      <c r="H8" s="20">
        <v>0</v>
      </c>
    </row>
    <row r="9" spans="2:8" ht="29" customHeight="1" x14ac:dyDescent="0.2">
      <c r="B9" s="11"/>
      <c r="C9" s="19" t="s">
        <v>10</v>
      </c>
      <c r="D9" s="20">
        <v>0</v>
      </c>
      <c r="F9" s="11"/>
      <c r="G9" s="10" t="s">
        <v>11</v>
      </c>
      <c r="H9" s="20">
        <v>0</v>
      </c>
    </row>
    <row r="10" spans="2:8" ht="19" x14ac:dyDescent="0.25">
      <c r="B10" s="8"/>
      <c r="C10" s="6"/>
      <c r="F10" s="7"/>
      <c r="G10" s="6"/>
    </row>
    <row r="11" spans="2:8" ht="30" customHeight="1" x14ac:dyDescent="0.2">
      <c r="B11" s="11" t="s">
        <v>12</v>
      </c>
      <c r="C11" s="9" t="s">
        <v>13</v>
      </c>
      <c r="D11" s="20">
        <v>0</v>
      </c>
      <c r="F11" s="11" t="s">
        <v>14</v>
      </c>
      <c r="G11" s="10" t="s">
        <v>15</v>
      </c>
      <c r="H11" s="20">
        <v>0</v>
      </c>
    </row>
    <row r="12" spans="2:8" ht="30" customHeight="1" x14ac:dyDescent="0.2">
      <c r="B12" s="11"/>
      <c r="C12" s="9" t="s">
        <v>16</v>
      </c>
      <c r="D12" s="20">
        <v>0</v>
      </c>
      <c r="F12" s="11"/>
      <c r="G12" s="10" t="s">
        <v>17</v>
      </c>
      <c r="H12" s="20">
        <v>0</v>
      </c>
    </row>
    <row r="13" spans="2:8" ht="30" customHeight="1" x14ac:dyDescent="0.2">
      <c r="B13" s="11"/>
      <c r="C13" s="9" t="s">
        <v>18</v>
      </c>
      <c r="D13" s="20">
        <v>0</v>
      </c>
      <c r="F13" s="11"/>
      <c r="G13" s="10" t="s">
        <v>19</v>
      </c>
      <c r="H13" s="20">
        <v>0</v>
      </c>
    </row>
    <row r="14" spans="2:8" ht="30" customHeight="1" x14ac:dyDescent="0.2">
      <c r="B14" s="11"/>
      <c r="C14" s="9" t="s">
        <v>20</v>
      </c>
      <c r="D14" s="20">
        <v>0</v>
      </c>
      <c r="F14" s="11"/>
      <c r="G14" s="10" t="s">
        <v>21</v>
      </c>
      <c r="H14" s="20">
        <v>0</v>
      </c>
    </row>
    <row r="15" spans="2:8" ht="19" x14ac:dyDescent="0.25">
      <c r="B15" s="8"/>
      <c r="C15" s="6"/>
      <c r="D15" s="1"/>
      <c r="F15" s="7"/>
      <c r="G15" s="6"/>
    </row>
    <row r="16" spans="2:8" ht="29" customHeight="1" x14ac:dyDescent="0.2">
      <c r="B16" s="11" t="s">
        <v>22</v>
      </c>
      <c r="C16" s="10" t="s">
        <v>23</v>
      </c>
      <c r="D16" s="20">
        <v>0</v>
      </c>
      <c r="F16" s="11" t="s">
        <v>12</v>
      </c>
      <c r="G16" s="10" t="s">
        <v>24</v>
      </c>
      <c r="H16" s="20">
        <v>0</v>
      </c>
    </row>
    <row r="17" spans="2:10" ht="29" customHeight="1" x14ac:dyDescent="0.2">
      <c r="B17" s="11"/>
      <c r="C17" s="10" t="s">
        <v>25</v>
      </c>
      <c r="D17" s="20">
        <v>0</v>
      </c>
      <c r="F17" s="11"/>
      <c r="G17" s="10" t="s">
        <v>15</v>
      </c>
      <c r="H17" s="20">
        <v>0</v>
      </c>
    </row>
    <row r="18" spans="2:10" ht="29" customHeight="1" x14ac:dyDescent="0.2">
      <c r="B18" s="11"/>
      <c r="C18" s="10" t="s">
        <v>26</v>
      </c>
      <c r="D18" s="20">
        <v>0</v>
      </c>
      <c r="F18" s="11"/>
      <c r="G18" s="10" t="s">
        <v>27</v>
      </c>
      <c r="H18" s="20">
        <v>0</v>
      </c>
    </row>
    <row r="19" spans="2:10" ht="29" customHeight="1" x14ac:dyDescent="0.2">
      <c r="B19" s="11"/>
      <c r="C19" s="10" t="s">
        <v>28</v>
      </c>
      <c r="D19" s="20">
        <v>0</v>
      </c>
      <c r="F19" s="11"/>
      <c r="G19" s="10" t="s">
        <v>29</v>
      </c>
      <c r="H19" s="20">
        <v>0</v>
      </c>
    </row>
    <row r="21" spans="2:10" x14ac:dyDescent="0.2">
      <c r="C21" s="2" t="s">
        <v>30</v>
      </c>
      <c r="D21" s="3">
        <f>SUM(D6:D19)</f>
        <v>0</v>
      </c>
      <c r="G21" s="2" t="s">
        <v>30</v>
      </c>
      <c r="H21" s="1">
        <f>SUM(H6:H20)</f>
        <v>0</v>
      </c>
    </row>
    <row r="22" spans="2:10" x14ac:dyDescent="0.2">
      <c r="C22" s="2"/>
      <c r="D22" s="3"/>
    </row>
    <row r="23" spans="2:10" s="15" customFormat="1" ht="29" customHeight="1" x14ac:dyDescent="0.3">
      <c r="C23" s="18" t="s">
        <v>31</v>
      </c>
      <c r="D23" s="17">
        <f>D21/12</f>
        <v>0</v>
      </c>
      <c r="G23" s="16" t="s">
        <v>32</v>
      </c>
      <c r="H23" s="17">
        <f>H21/12</f>
        <v>0</v>
      </c>
      <c r="J23" s="16"/>
    </row>
    <row r="24" spans="2:10" x14ac:dyDescent="0.2">
      <c r="C24" s="4"/>
      <c r="G24" s="5"/>
    </row>
    <row r="26" spans="2:10" ht="42" customHeight="1" x14ac:dyDescent="0.2">
      <c r="C26" s="21" t="s">
        <v>33</v>
      </c>
      <c r="D26" s="23">
        <f>(D23+H23)/2</f>
        <v>0</v>
      </c>
      <c r="E26" s="23"/>
    </row>
  </sheetData>
  <mergeCells count="9">
    <mergeCell ref="D26:E26"/>
    <mergeCell ref="B16:B19"/>
    <mergeCell ref="F16:F19"/>
    <mergeCell ref="B5:C5"/>
    <mergeCell ref="F5:G5"/>
    <mergeCell ref="B6:B9"/>
    <mergeCell ref="F6:F9"/>
    <mergeCell ref="B11:B14"/>
    <mergeCell ref="F11:F14"/>
  </mergeCells>
  <conditionalFormatting sqref="D23">
    <cfRule type="cellIs" dxfId="8" priority="7" operator="between">
      <formula>0</formula>
      <formula>2.99</formula>
    </cfRule>
    <cfRule type="cellIs" dxfId="7" priority="8" operator="between">
      <formula>3</formula>
      <formula>5.99</formula>
    </cfRule>
    <cfRule type="cellIs" dxfId="6" priority="9" operator="between">
      <formula>6</formula>
      <formula>9</formula>
    </cfRule>
  </conditionalFormatting>
  <conditionalFormatting sqref="H23">
    <cfRule type="cellIs" dxfId="5" priority="4" operator="between">
      <formula>6</formula>
      <formula>9</formula>
    </cfRule>
    <cfRule type="cellIs" dxfId="4" priority="5" operator="between">
      <formula>3</formula>
      <formula>5.99</formula>
    </cfRule>
    <cfRule type="cellIs" dxfId="3" priority="6" stopIfTrue="1" operator="between">
      <formula>0</formula>
      <formula>2.99</formula>
    </cfRule>
  </conditionalFormatting>
  <conditionalFormatting sqref="D26">
    <cfRule type="cellIs" dxfId="2" priority="1" operator="between">
      <formula>6</formula>
      <formula>9</formula>
    </cfRule>
    <cfRule type="cellIs" dxfId="1" priority="2" operator="between">
      <formula>3</formula>
      <formula>5.99</formula>
    </cfRule>
    <cfRule type="cellIs" dxfId="0" priority="3" operator="between">
      <formula>0</formula>
      <formula>2.99</formula>
    </cfRule>
  </conditionalFormatting>
  <dataValidations count="1">
    <dataValidation type="list" allowBlank="1" showInputMessage="1" showErrorMessage="1" sqref="D16:D19 D11:D14 H11:H14 D6:D9 H6:H9 H16:H19" xr:uid="{11B338DD-F17B-214E-8AE5-00AAD673DC7E}">
      <formula1>VALUES</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0AFE-1FBF-E54F-B01C-FC1A479ACF74}">
  <dimension ref="B3:I13"/>
  <sheetViews>
    <sheetView showGridLines="0" workbookViewId="0">
      <selection activeCell="B3" sqref="B3"/>
    </sheetView>
  </sheetViews>
  <sheetFormatPr baseColWidth="10" defaultRowHeight="26" x14ac:dyDescent="0.2"/>
  <cols>
    <col min="2" max="2" width="10.83203125" customWidth="1"/>
    <col min="7" max="7" width="11.5" customWidth="1"/>
    <col min="8" max="8" width="18.83203125" style="36" customWidth="1"/>
    <col min="9" max="9" width="20.33203125" style="18" customWidth="1"/>
  </cols>
  <sheetData>
    <row r="3" spans="2:2" x14ac:dyDescent="0.2">
      <c r="B3" t="s">
        <v>34</v>
      </c>
    </row>
    <row r="4" spans="2:2" x14ac:dyDescent="0.2">
      <c r="B4">
        <v>0</v>
      </c>
    </row>
    <row r="5" spans="2:2" x14ac:dyDescent="0.2">
      <c r="B5">
        <v>1</v>
      </c>
    </row>
    <row r="6" spans="2:2" x14ac:dyDescent="0.2">
      <c r="B6">
        <v>2</v>
      </c>
    </row>
    <row r="7" spans="2:2" x14ac:dyDescent="0.2">
      <c r="B7">
        <v>3</v>
      </c>
    </row>
    <row r="8" spans="2:2" x14ac:dyDescent="0.2">
      <c r="B8">
        <v>4</v>
      </c>
    </row>
    <row r="9" spans="2:2" x14ac:dyDescent="0.2">
      <c r="B9">
        <v>5</v>
      </c>
    </row>
    <row r="10" spans="2:2" x14ac:dyDescent="0.2">
      <c r="B10">
        <v>6</v>
      </c>
    </row>
    <row r="11" spans="2:2" x14ac:dyDescent="0.2">
      <c r="B11">
        <v>7</v>
      </c>
    </row>
    <row r="12" spans="2:2" x14ac:dyDescent="0.2">
      <c r="B12">
        <v>8</v>
      </c>
    </row>
    <row r="13" spans="2:2" x14ac:dyDescent="0.2">
      <c r="B13">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Introduction</vt:lpstr>
      <vt:lpstr>Risk Profile</vt:lpstr>
      <vt:lpstr>Risk Rating</vt:lpstr>
      <vt:lpstr>Do Not Edit</vt:lpstr>
      <vt:lpstr>VALUES</vt:lpstr>
    </vt:vector>
  </TitlesOfParts>
  <Manager/>
  <Company>Compliiant.io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Jeremiah Talamantes</dc:creator>
  <cp:keywords/>
  <dc:description/>
  <cp:lastModifiedBy>Jeremiah Talamantes</cp:lastModifiedBy>
  <dcterms:created xsi:type="dcterms:W3CDTF">2019-09-05T18:18:52Z</dcterms:created>
  <dcterms:modified xsi:type="dcterms:W3CDTF">2024-02-14T01:19:31Z</dcterms:modified>
  <cp:category/>
</cp:coreProperties>
</file>