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 Studio\AmbRcnTrade\AmbRcnTradeServer\ExcelTemplates\"/>
    </mc:Choice>
  </mc:AlternateContent>
  <xr:revisionPtr revIDLastSave="0" documentId="13_ncr:1_{85BD30DD-B565-4C69-98C1-53C662F08572}" xr6:coauthVersionLast="46" xr6:coauthVersionMax="46" xr10:uidLastSave="{00000000-0000-0000-0000-000000000000}"/>
  <bookViews>
    <workbookView xWindow="57480" yWindow="10680" windowWidth="38640" windowHeight="21240" xr2:uid="{6E18A325-C572-4F19-8B68-4B2A3EEFB2AD}"/>
  </bookViews>
  <sheets>
    <sheet name="Sheet1" sheetId="1" r:id="rId1"/>
  </sheets>
  <definedNames>
    <definedName name="_xlnm._FilterDatabase" localSheetId="0" hidden="1">Sheet1!$A$7:$P$7</definedName>
    <definedName name="Avg_bag_weight">Sheet1!$L$8:$L$1048576</definedName>
    <definedName name="Bags">Sheet1!$I$8:$I$1048576</definedName>
    <definedName name="Count">Sheet1!$N$8:$N$1048576</definedName>
    <definedName name="Date">Sheet1!$B$8:$B$1048576</definedName>
    <definedName name="Fiche">Sheet1!$F$8:$F$1048576</definedName>
    <definedName name="Inspection">Sheet1!$A$8:$A$1048576</definedName>
    <definedName name="Kg">Sheet1!$J$8:$J$1048576</definedName>
    <definedName name="KOR">Sheet1!$M$8:$M$1048576</definedName>
    <definedName name="Moisture">Sheet1!$O$8:$O$1048576</definedName>
    <definedName name="Price">Sheet1!$H$8:$H$1048576</definedName>
    <definedName name="Rejects">Sheet1!$P$8:$P$1048576</definedName>
    <definedName name="Supplier">Sheet1!$E$8:$E$1048576</definedName>
    <definedName name="Truck">Sheet1!$G$8:$G$1048576</definedName>
    <definedName name="Value_CFA">Sheet1!$K$8:$K$1048576</definedName>
    <definedName name="Warehouse">Sheet1!$C$8:$C$1048576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  <c r="B4" i="1" a="1"/>
  <c r="B4" i="1" s="1"/>
  <c r="B3" i="1" a="1"/>
  <c r="B3" i="1" s="1"/>
  <c r="B2" i="1"/>
  <c r="B1" i="1"/>
  <c r="K8" i="1"/>
  <c r="L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<sst xmlns="http://schemas.openxmlformats.org/spreadsheetml/2006/main" count="21" uniqueCount="21">
  <si>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Inspection</t>
  </si>
  <si>
    <t>Supplier</t>
  </si>
  <si>
    <t>Fiche</t>
  </si>
  <si>
    <t>Truck</t>
  </si>
  <si>
    <t>Price</t>
  </si>
  <si>
    <t>Bags</t>
  </si>
  <si>
    <t>Kg</t>
  </si>
  <si>
    <t>KOR</t>
  </si>
  <si>
    <t>Count</t>
  </si>
  <si>
    <t>Moisture</t>
  </si>
  <si>
    <t>Rejects</t>
  </si>
  <si>
    <t>Avg bag weight</t>
  </si>
  <si>
    <t>Date</t>
  </si>
  <si>
    <t>Warehouse</t>
  </si>
  <si>
    <t>Value CFA</t>
  </si>
  <si>
    <t>Total bags</t>
  </si>
  <si>
    <t>Total weight kg</t>
  </si>
  <si>
    <t>Average Price</t>
  </si>
  <si>
    <t>Average KOR</t>
  </si>
  <si>
    <t>Average moisture</t>
  </si>
  <si>
    <t>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</si>
</sst>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\-#,##0.00\ 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43" fontId="0" fillId="0" borderId="0" xfId="2" applyFont="1"/>
    <xf numFmtId="164" fontId="0" fillId="0" borderId="0" xfId="2" applyNumberFormat="1" applyFont="1"/>
    <xf numFmtId="10" fontId="0" fillId="0" borderId="0" xfId="1" applyNumberFormat="1" applyFont="1"/>
    <xf numFmtId="0" fontId="1" fillId="0" borderId="0" xfId="0" applyFont="1" applyAlignment="1">
      <alignment horizontal="right"/>
    </xf>
    <xf numFmtId="43" fontId="1" fillId="0" borderId="0" xfId="2" applyFont="1" applyAlignment="1">
      <alignment horizontal="right"/>
    </xf>
    <xf numFmtId="164" fontId="1" fillId="0" borderId="0" xfId="2" applyNumberFormat="1" applyFont="1" applyAlignment="1">
      <alignment horizontal="right"/>
    </xf>
    <xf numFmtId="10" fontId="1" fillId="0" borderId="0" xfId="1" applyNumberFormat="1" applyFont="1" applyAlignment="1">
      <alignment horizontal="right"/>
    </xf>
    <xf numFmtId="165" fontId="1" fillId="0" borderId="0" xfId="2" applyNumberFormat="1" applyFont="1" applyAlignment="1">
      <alignment horizontal="right"/>
    </xf>
    <xf numFmtId="165" fontId="0" fillId="0" borderId="0" xfId="2" applyNumberFormat="1" applyFont="1"/>
    <xf numFmtId="0" fontId="1" fillId="0" borderId="1" xfId="0" applyFont="1" applyBorder="1"/>
    <xf numFmtId="165" fontId="0" fillId="0" borderId="2" xfId="2" applyNumberFormat="1" applyFont="1" applyBorder="1"/>
    <xf numFmtId="0" fontId="1" fillId="0" borderId="3" xfId="0" applyFont="1" applyBorder="1"/>
    <xf numFmtId="165" fontId="0" fillId="0" borderId="4" xfId="2" applyNumberFormat="1" applyFont="1" applyBorder="1"/>
    <xf numFmtId="43" fontId="0" fillId="0" borderId="4" xfId="2" applyFont="1" applyBorder="1"/>
    <xf numFmtId="0" fontId="1" fillId="0" borderId="5" xfId="0" applyFont="1" applyBorder="1"/>
    <xf numFmtId="10" fontId="0" fillId="0" borderId="6" xfId="1" applyNumberFormat="1" applyFont="1" applyBorder="1"/>
    <xf numFmtId="10" fontId="0" fillId="0" borderId="0" xfId="1" applyNumberFormat="1" applyFont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CF19-5699-4FF3-9B6E-8DCAA97A77B2}">
  <dimension ref="A1:P8"/>
  <sheetViews>
    <sheetView tabSelected="1" workbookViewId="0">
      <selection activeCell="E8" sqref="E8"/>
    </sheetView>
  </sheetViews>
  <sheetFormatPr defaultRowHeight="14.5" x14ac:dyDescent="0.35"/>
  <cols>
    <col min="1" max="1" width="18.453125" customWidth="1"/>
    <col min="2" max="2" width="9.81640625" customWidth="1"/>
    <col min="3" max="4" width="13" customWidth="1"/>
    <col min="5" max="5" width="26.453125" customWidth="1"/>
    <col min="7" max="7" width="25.90625" customWidth="1"/>
    <col min="10" max="10" width="12.7265625" style="2" customWidth="1"/>
    <col min="11" max="11" width="12.7265625" style="10" customWidth="1"/>
    <col min="12" max="12" width="17" style="3" customWidth="1"/>
    <col min="13" max="13" width="11.6328125" style="3" customWidth="1"/>
    <col min="14" max="14" width="12.54296875" customWidth="1"/>
    <col min="15" max="15" width="8.7265625" style="18"/>
    <col min="16" max="16" width="8.7265625" style="4"/>
    <col min="18" max="18" width="16.08984375" bestFit="1" customWidth="1"/>
  </cols>
  <sheetData>
    <row r="1" spans="1:16" x14ac:dyDescent="0.35">
      <c r="A1" s="11" t="s">
        <v>15</v>
      </c>
      <c r="B1" s="12">
        <f>SUM(Bags)</f>
        <v>0</v>
      </c>
    </row>
    <row r="2" spans="1:16" x14ac:dyDescent="0.35">
      <c r="A2" s="13" t="s">
        <v>16</v>
      </c>
      <c r="B2" s="14">
        <f>SUM(Kg)</f>
        <v>0</v>
      </c>
    </row>
    <row r="3" spans="1:16" x14ac:dyDescent="0.35">
      <c r="A3" s="13" t="s">
        <v>17</v>
      </c>
      <c r="B3" s="15" t="e" cm="1">
        <f t="array" ref="B3">SUM(Price*Kg)/SUM(Kg)</f>
        <v>#DIV/0!</v>
      </c>
    </row>
    <row r="4" spans="1:16" x14ac:dyDescent="0.35">
      <c r="A4" s="13" t="s">
        <v>18</v>
      </c>
      <c r="B4" s="15" t="e" cm="1">
        <f t="array" ref="B4">SUM(KOR*Kg)/SUM(Kg)</f>
        <v>#DIV/0!</v>
      </c>
    </row>
    <row r="5" spans="1:16" ht="15" thickBot="1" x14ac:dyDescent="0.4">
      <c r="A5" s="16" t="s">
        <v>19</v>
      </c>
      <c r="B5" s="17" t="e" cm="1">
        <f t="array" ref="B5">SUM(Kg*Moisture)/SUM(Kg)</f>
        <v>#DIV/0!</v>
      </c>
    </row>
    <row r="7" spans="1:16" x14ac:dyDescent="0.35">
      <c r="A7" s="1" t="s">
        <v>0</v>
      </c>
      <c r="B7" s="1" t="s">
        <v>12</v>
      </c>
      <c r="C7" s="1" t="s">
        <v>13</v>
      </c>
      <c r="D7" s="1" t="s">
        <v>20</v>
      </c>
      <c r="E7" s="1" t="s">
        <v>1</v>
      </c>
      <c r="F7" s="1" t="s">
        <v>2</v>
      </c>
      <c r="G7" s="1" t="s">
        <v>3</v>
      </c>
      <c r="H7" s="5" t="s">
        <v>4</v>
      </c>
      <c r="I7" s="5" t="s">
        <v>5</v>
      </c>
      <c r="J7" s="6" t="s">
        <v>6</v>
      </c>
      <c r="K7" s="9" t="s">
        <v>14</v>
      </c>
      <c r="L7" s="7" t="s">
        <v>11</v>
      </c>
      <c r="M7" s="7" t="s">
        <v>7</v>
      </c>
      <c r="N7" s="5" t="s">
        <v>8</v>
      </c>
      <c r="O7" s="8" t="s">
        <v>9</v>
      </c>
      <c r="P7" s="8" t="s">
        <v>10</v>
      </c>
    </row>
    <row r="8" spans="1:16" x14ac:dyDescent="0.35">
      <c r="K8" s="10">
        <f>J8*H8</f>
        <v>0</v>
      </c>
      <c r="L8" s="3" t="e">
        <f>J8/I8</f>
        <v>#DIV/0!</v>
      </c>
      <c r="M8" s="3">
        <v>45.7</v>
      </c>
    </row>
  </sheetData>
  <autoFilter ref="A7:P7" xr:uid="{8CE4A24E-279B-40EF-B2E9-FE5060022E31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Sheet1</vt:lpstr>
      <vt:lpstr>Avg_bag_weight</vt:lpstr>
      <vt:lpstr>Bags</vt:lpstr>
      <vt:lpstr>Count</vt:lpstr>
      <vt:lpstr>Date</vt:lpstr>
      <vt:lpstr>Fiche</vt:lpstr>
      <vt:lpstr>Inspection</vt:lpstr>
      <vt:lpstr>Kg</vt:lpstr>
      <vt:lpstr>KOR</vt:lpstr>
      <vt:lpstr>Moisture</vt:lpstr>
      <vt:lpstr>Price</vt:lpstr>
      <vt:lpstr>Rejects</vt:lpstr>
      <vt:lpstr>Supplier</vt:lpstr>
      <vt:lpstr>Truck</vt:lpstr>
      <vt:lpstr>Value_CFA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Holt</dc:creator>
  <cp:lastModifiedBy>Jeremy Holt</cp:lastModifiedBy>
  <dcterms:created xsi:type="dcterms:W3CDTF">2021-03-18T17:59:43Z</dcterms:created>
  <dcterms:modified xsi:type="dcterms:W3CDTF">2021-03-21T20:08:38Z</dcterms:modified>
</cp:coreProperties>
</file>