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.prater/src/DarkSky/electrical/"/>
    </mc:Choice>
  </mc:AlternateContent>
  <xr:revisionPtr revIDLastSave="0" documentId="8_{30286C73-88AE-B549-81A1-52038C7E7F89}" xr6:coauthVersionLast="36" xr6:coauthVersionMax="36" xr10:uidLastSave="{00000000-0000-0000-0000-000000000000}"/>
  <bookViews>
    <workbookView xWindow="1820" yWindow="1560" windowWidth="29000" windowHeight="17440" xr2:uid="{0667511B-3715-6846-90C2-7777CCEF1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B21" i="1"/>
  <c r="C21" i="1" s="1"/>
  <c r="B7" i="1"/>
  <c r="C7" i="1" s="1"/>
  <c r="B18" i="1" l="1"/>
  <c r="C18" i="1" s="1"/>
  <c r="B13" i="1"/>
  <c r="B26" i="1"/>
  <c r="B12" i="1"/>
  <c r="C12" i="1" s="1"/>
  <c r="B5" i="1"/>
  <c r="C5" i="1" s="1"/>
  <c r="B25" i="1"/>
  <c r="C25" i="1" s="1"/>
  <c r="B11" i="1"/>
  <c r="C11" i="1" s="1"/>
  <c r="B14" i="1"/>
  <c r="B24" i="1"/>
  <c r="C24" i="1" s="1"/>
  <c r="B10" i="1"/>
  <c r="C10" i="1" s="1"/>
  <c r="B17" i="1"/>
  <c r="C17" i="1" s="1"/>
  <c r="B15" i="1"/>
  <c r="C15" i="1" s="1"/>
  <c r="B9" i="1"/>
  <c r="C9" i="1" s="1"/>
  <c r="B16" i="1"/>
  <c r="C16" i="1" s="1"/>
  <c r="B23" i="1"/>
  <c r="B22" i="1"/>
  <c r="C22" i="1" s="1"/>
  <c r="B6" i="1"/>
  <c r="C6" i="1" s="1"/>
  <c r="B20" i="1"/>
  <c r="C20" i="1" s="1"/>
  <c r="B8" i="1"/>
  <c r="C8" i="1" s="1"/>
  <c r="B19" i="1"/>
  <c r="C19" i="1" s="1"/>
  <c r="C13" i="1"/>
  <c r="C26" i="1"/>
  <c r="C14" i="1"/>
  <c r="C23" i="1"/>
</calcChain>
</file>

<file path=xl/sharedStrings.xml><?xml version="1.0" encoding="utf-8"?>
<sst xmlns="http://schemas.openxmlformats.org/spreadsheetml/2006/main" count="8" uniqueCount="8">
  <si>
    <t>Cap value</t>
  </si>
  <si>
    <t>MHz</t>
  </si>
  <si>
    <t>Xc</t>
  </si>
  <si>
    <t>pf</t>
  </si>
  <si>
    <t>Bandwidth</t>
  </si>
  <si>
    <t>Center</t>
  </si>
  <si>
    <t>Taps</t>
  </si>
  <si>
    <t>dStep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</si>
</sst>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Xc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Sheet1!$B$5:$B$26</c:f>
              <c:numCache>
                <c:formatCode>General</c:formatCode>
                <c:ptCount val="22"/>
                <c:pt idx="0">
                  <c:v>940</c:v>
                </c:pt>
                <c:pt idx="1">
                  <c:v>990</c:v>
                </c:pt>
                <c:pt idx="2">
                  <c:v>1040</c:v>
                </c:pt>
                <c:pt idx="3">
                  <c:v>1090</c:v>
                </c:pt>
                <c:pt idx="4">
                  <c:v>1140</c:v>
                </c:pt>
                <c:pt idx="5">
                  <c:v>1190</c:v>
                </c:pt>
                <c:pt idx="6">
                  <c:v>1240</c:v>
                </c:pt>
                <c:pt idx="7">
                  <c:v>1290</c:v>
                </c:pt>
                <c:pt idx="8">
                  <c:v>1340</c:v>
                </c:pt>
                <c:pt idx="9">
                  <c:v>1390</c:v>
                </c:pt>
                <c:pt idx="10">
                  <c:v>1440</c:v>
                </c:pt>
                <c:pt idx="11">
                  <c:v>1490</c:v>
                </c:pt>
                <c:pt idx="12">
                  <c:v>1540</c:v>
                </c:pt>
                <c:pt idx="13">
                  <c:v>1590</c:v>
                </c:pt>
                <c:pt idx="14">
                  <c:v>1640</c:v>
                </c:pt>
                <c:pt idx="15">
                  <c:v>1690</c:v>
                </c:pt>
                <c:pt idx="16">
                  <c:v>1740</c:v>
                </c:pt>
                <c:pt idx="17">
                  <c:v>1790</c:v>
                </c:pt>
                <c:pt idx="18">
                  <c:v>1840</c:v>
                </c:pt>
                <c:pt idx="19">
                  <c:v>1890</c:v>
                </c:pt>
                <c:pt idx="20">
                  <c:v>1940</c:v>
                </c:pt>
                <c:pt idx="21">
                  <c:v>1990</c:v>
                </c:pt>
              </c:numCache>
            </c:numRef>
          </c:xVal>
          <c:yVal>
            <c:numRef>
              <c:f>Sheet1!$C$5:$C$26</c:f>
              <c:numCache>
                <c:formatCode>General</c:formatCode>
                <c:ptCount val="22"/>
                <c:pt idx="0">
                  <c:v>1.6931376924669717E-2</c:v>
                </c:pt>
                <c:pt idx="1">
                  <c:v>1.6076256877969226E-2</c:v>
                </c:pt>
                <c:pt idx="2">
                  <c:v>1.5303359912682245E-2</c:v>
                </c:pt>
                <c:pt idx="3">
                  <c:v>1.4601370925861957E-2</c:v>
                </c:pt>
                <c:pt idx="4">
                  <c:v>1.3960959920341695E-2</c:v>
                </c:pt>
                <c:pt idx="5">
                  <c:v>1.3374364965705489E-2</c:v>
                </c:pt>
                <c:pt idx="6">
                  <c:v>1.2835076055798011E-2</c:v>
                </c:pt>
                <c:pt idx="7">
                  <c:v>1.2337592487743824E-2</c:v>
                </c:pt>
                <c:pt idx="8">
                  <c:v>1.1877234559096667E-2</c:v>
                </c:pt>
                <c:pt idx="9">
                  <c:v>1.144999590589175E-2</c:v>
                </c:pt>
                <c:pt idx="10">
                  <c:v>1.1052426603603843E-2</c:v>
                </c:pt>
                <c:pt idx="11">
                  <c:v>1.0681539804825191E-2</c:v>
                </c:pt>
                <c:pt idx="12">
                  <c:v>1.0334736564408789E-2</c:v>
                </c:pt>
                <c:pt idx="13">
                  <c:v>1.0009744848546876E-2</c:v>
                </c:pt>
                <c:pt idx="14">
                  <c:v>9.7045697007253264E-3</c:v>
                </c:pt>
                <c:pt idx="15">
                  <c:v>9.4174522539583038E-3</c:v>
                </c:pt>
                <c:pt idx="16">
                  <c:v>9.146835809879043E-3</c:v>
                </c:pt>
                <c:pt idx="17">
                  <c:v>8.8913376028991811E-3</c:v>
                </c:pt>
                <c:pt idx="18">
                  <c:v>8.6497251680377907E-3</c:v>
                </c:pt>
                <c:pt idx="19">
                  <c:v>8.4208964598886417E-3</c:v>
                </c:pt>
                <c:pt idx="20">
                  <c:v>8.2038630459739855E-3</c:v>
                </c:pt>
                <c:pt idx="21">
                  <c:v>7.9977358337635848E-3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48-794B-AFFE-29117F0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838575"/>
        <c:axId val="1212822415"/>
      </c:scatterChart>
      <c:valAx>
        <c:axId val="1212838575"/>
        <c:scaling>
          <c:orientation val="minMax"/>
          <c:max val="20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22415"/>
        <c:crosses val="autoZero"/>
        <c:crossBetween val="midCat"/>
      </c:valAx>
      <c:valAx>
        <c:axId val="1212822415"/>
        <c:scaling>
          <c:orientation val="minMax"/>
          <c:min val="7.0000000000000019E-3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501650</xdr:colOff>
      <xdr:row>2</xdr:row>
      <xdr:rowOff>171450</xdr:rowOff>
    </xdr:from>
    <xdr:to>
      <xdr:col>19</xdr:col>
      <xdr:colOff>558800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18E680-CE84-F34A-A99A-8658E5799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678-B8AB-C64F-9F56-70FC3829E081}">
  <dimension ref="B2:D31"/>
  <sheetViews>
    <sheetView tabSelected="1" workbookViewId="0">
      <selection activeCell="C36" sqref="C36"/>
    </sheetView>
  </sheetViews>
  <sheetFormatPr baseColWidth="10" defaultRowHeight="16" x14ac:dyDescent="0.2"/>
  <cols>
    <col min="3" max="3" width="16.33203125" customWidth="1"/>
  </cols>
  <sheetData>
    <row r="2" spans="2:4" x14ac:dyDescent="0.2">
      <c r="B2" t="s">
        <v>0</v>
      </c>
      <c r="C2">
        <v>10000</v>
      </c>
      <c r="D2" t="s">
        <v>3</v>
      </c>
    </row>
    <row r="4" spans="2:4" x14ac:dyDescent="0.2">
      <c r="B4" t="s">
        <v>1</v>
      </c>
      <c r="C4" t="s">
        <v>2</v>
      </c>
    </row>
    <row r="5" spans="2:4" x14ac:dyDescent="0.2">
      <c r="B5">
        <f>($C$29-($C$28/2))+(ROW()-5)*$C$31</f>
        <v>940</v>
      </c>
      <c r="C5">
        <f>1/(2*PI()*(B5*1000000)*($C$2*0.000000000001))</f>
        <v>1.6931376924669717E-2</v>
      </c>
    </row>
    <row r="6" spans="2:4" x14ac:dyDescent="0.2">
      <c r="B6">
        <f t="shared" ref="B6:B26" si="0">($C$29-($C$28/2))+(ROW()-5)*$C$31</f>
        <v>990</v>
      </c>
      <c r="C6">
        <f t="shared" ref="C6:C26" si="1">1/(2*PI()*(B6*1000000)*($C$2*0.000000000001))</f>
        <v>1.6076256877969226E-2</v>
      </c>
    </row>
    <row r="7" spans="2:4" x14ac:dyDescent="0.2">
      <c r="B7">
        <f t="shared" si="0"/>
        <v>1040</v>
      </c>
      <c r="C7">
        <f t="shared" si="1"/>
        <v>1.5303359912682245E-2</v>
      </c>
    </row>
    <row r="8" spans="2:4" x14ac:dyDescent="0.2">
      <c r="B8">
        <f t="shared" si="0"/>
        <v>1090</v>
      </c>
      <c r="C8">
        <f t="shared" si="1"/>
        <v>1.4601370925861957E-2</v>
      </c>
    </row>
    <row r="9" spans="2:4" x14ac:dyDescent="0.2">
      <c r="B9">
        <f t="shared" si="0"/>
        <v>1140</v>
      </c>
      <c r="C9">
        <f t="shared" si="1"/>
        <v>1.3960959920341695E-2</v>
      </c>
    </row>
    <row r="10" spans="2:4" x14ac:dyDescent="0.2">
      <c r="B10">
        <f t="shared" si="0"/>
        <v>1190</v>
      </c>
      <c r="C10">
        <f t="shared" si="1"/>
        <v>1.3374364965705489E-2</v>
      </c>
    </row>
    <row r="11" spans="2:4" x14ac:dyDescent="0.2">
      <c r="B11">
        <f t="shared" si="0"/>
        <v>1240</v>
      </c>
      <c r="C11">
        <f t="shared" si="1"/>
        <v>1.2835076055798011E-2</v>
      </c>
    </row>
    <row r="12" spans="2:4" x14ac:dyDescent="0.2">
      <c r="B12">
        <f t="shared" si="0"/>
        <v>1290</v>
      </c>
      <c r="C12">
        <f t="shared" si="1"/>
        <v>1.2337592487743824E-2</v>
      </c>
    </row>
    <row r="13" spans="2:4" x14ac:dyDescent="0.2">
      <c r="B13">
        <f t="shared" si="0"/>
        <v>1340</v>
      </c>
      <c r="C13">
        <f t="shared" si="1"/>
        <v>1.1877234559096667E-2</v>
      </c>
    </row>
    <row r="14" spans="2:4" x14ac:dyDescent="0.2">
      <c r="B14">
        <f t="shared" si="0"/>
        <v>1390</v>
      </c>
      <c r="C14">
        <f t="shared" si="1"/>
        <v>1.144999590589175E-2</v>
      </c>
    </row>
    <row r="15" spans="2:4" x14ac:dyDescent="0.2">
      <c r="B15">
        <f t="shared" si="0"/>
        <v>1440</v>
      </c>
      <c r="C15">
        <f t="shared" si="1"/>
        <v>1.1052426603603843E-2</v>
      </c>
    </row>
    <row r="16" spans="2:4" x14ac:dyDescent="0.2">
      <c r="B16">
        <f t="shared" si="0"/>
        <v>1490</v>
      </c>
      <c r="C16">
        <f t="shared" si="1"/>
        <v>1.0681539804825191E-2</v>
      </c>
    </row>
    <row r="17" spans="2:3" x14ac:dyDescent="0.2">
      <c r="B17">
        <f t="shared" si="0"/>
        <v>1540</v>
      </c>
      <c r="C17">
        <f t="shared" si="1"/>
        <v>1.0334736564408789E-2</v>
      </c>
    </row>
    <row r="18" spans="2:3" x14ac:dyDescent="0.2">
      <c r="B18">
        <f t="shared" si="0"/>
        <v>1590</v>
      </c>
      <c r="C18">
        <f t="shared" si="1"/>
        <v>1.0009744848546876E-2</v>
      </c>
    </row>
    <row r="19" spans="2:3" x14ac:dyDescent="0.2">
      <c r="B19">
        <f t="shared" si="0"/>
        <v>1640</v>
      </c>
      <c r="C19">
        <f t="shared" si="1"/>
        <v>9.7045697007253264E-3</v>
      </c>
    </row>
    <row r="20" spans="2:3" x14ac:dyDescent="0.2">
      <c r="B20">
        <f t="shared" si="0"/>
        <v>1690</v>
      </c>
      <c r="C20">
        <f t="shared" si="1"/>
        <v>9.4174522539583038E-3</v>
      </c>
    </row>
    <row r="21" spans="2:3" x14ac:dyDescent="0.2">
      <c r="B21">
        <f t="shared" si="0"/>
        <v>1740</v>
      </c>
      <c r="C21">
        <f t="shared" si="1"/>
        <v>9.146835809879043E-3</v>
      </c>
    </row>
    <row r="22" spans="2:3" x14ac:dyDescent="0.2">
      <c r="B22">
        <f t="shared" si="0"/>
        <v>1790</v>
      </c>
      <c r="C22">
        <f t="shared" si="1"/>
        <v>8.8913376028991811E-3</v>
      </c>
    </row>
    <row r="23" spans="2:3" x14ac:dyDescent="0.2">
      <c r="B23">
        <f t="shared" si="0"/>
        <v>1840</v>
      </c>
      <c r="C23">
        <f t="shared" si="1"/>
        <v>8.6497251680377907E-3</v>
      </c>
    </row>
    <row r="24" spans="2:3" x14ac:dyDescent="0.2">
      <c r="B24">
        <f t="shared" si="0"/>
        <v>1890</v>
      </c>
      <c r="C24">
        <f t="shared" si="1"/>
        <v>8.4208964598886417E-3</v>
      </c>
    </row>
    <row r="25" spans="2:3" x14ac:dyDescent="0.2">
      <c r="B25">
        <f t="shared" si="0"/>
        <v>1940</v>
      </c>
      <c r="C25">
        <f t="shared" si="1"/>
        <v>8.2038630459739855E-3</v>
      </c>
    </row>
    <row r="26" spans="2:3" x14ac:dyDescent="0.2">
      <c r="B26">
        <f t="shared" si="0"/>
        <v>1990</v>
      </c>
      <c r="C26">
        <f t="shared" si="1"/>
        <v>7.9977358337635848E-3</v>
      </c>
    </row>
    <row r="28" spans="2:3" x14ac:dyDescent="0.2">
      <c r="B28" t="s">
        <v>4</v>
      </c>
      <c r="C28">
        <v>1100</v>
      </c>
    </row>
    <row r="29" spans="2:3" x14ac:dyDescent="0.2">
      <c r="B29" t="s">
        <v>5</v>
      </c>
      <c r="C29">
        <v>1490</v>
      </c>
    </row>
    <row r="30" spans="2:3" x14ac:dyDescent="0.2">
      <c r="B30" t="s">
        <v>6</v>
      </c>
      <c r="C30">
        <v>22</v>
      </c>
    </row>
    <row r="31" spans="2:3" x14ac:dyDescent="0.2">
      <c r="B31" t="s">
        <v>7</v>
      </c>
      <c r="C31">
        <f>C28/(C30)</f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2020-02-13T03:48:57Z</dcterms:created>
  <dcterms:modified xsi:type="dcterms:W3CDTF">2020-02-14T01:03:19Z</dcterms:modified>
</cp:coreProperties>
</file>