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76edfc3f3b3502/Documents/School/_REGIS/2023-05_Summer/MSDS670/MSDS670/Week8/"/>
    </mc:Choice>
  </mc:AlternateContent>
  <xr:revisionPtr revIDLastSave="0" documentId="13_ncr:40009_{3ED8A455-421C-43CB-9975-6EF120875964}" xr6:coauthVersionLast="47" xr6:coauthVersionMax="47" xr10:uidLastSave="{00000000-0000-0000-0000-000000000000}"/>
  <bookViews>
    <workbookView xWindow="-50070" yWindow="-9465" windowWidth="43200" windowHeight="23130"/>
  </bookViews>
  <sheets>
    <sheet name="co_cos_df" sheetId="1" r:id="rId1"/>
  </sheets>
  <calcPr calcId="0"/>
</workbook>
</file>

<file path=xl/calcChain.xml><?xml version="1.0" encoding="utf-8"?>
<calcChain xmlns="http://schemas.openxmlformats.org/spreadsheetml/2006/main">
  <c r="Q112" i="1" l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30" i="1"/>
  <c r="K131" i="1"/>
  <c r="K129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7" i="1"/>
  <c r="K96" i="1"/>
</calcChain>
</file>

<file path=xl/sharedStrings.xml><?xml version="1.0" encoding="utf-8"?>
<sst xmlns="http://schemas.openxmlformats.org/spreadsheetml/2006/main" count="386" uniqueCount="75">
  <si>
    <t>County</t>
  </si>
  <si>
    <t>Population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</si>
  <si>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</si>
  <si>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</si>
  <si>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</si>
  <si>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</si>
  <si>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</si>
  <si>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</si>
  <si>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</si>
  <si>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</si>
  <si>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</si>
  <si>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</si>
  <si>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</si>
  <si>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</si>
  <si>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</si>
  <si>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</si>
  <si>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</si>
  <si>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</si>
  <si>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</si>
  <si>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</si>
  <si>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</si>
  <si>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</si>
  <si>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</si>
  <si>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</si>
  <si>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</si>
  <si>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</si>
  <si>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</si>
  <si>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</si>
  <si>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</si>
  <si>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</si>
  <si>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</si>
  <si>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</si>
  <si>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</si>
  <si>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</si>
  <si>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</si>
  <si>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</si>
  <si>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</si>
  <si>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</si>
  <si>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</si>
  <si>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</si>
  <si>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</si>
  <si>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</si>
  <si>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</si>
  <si>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</si>
  <si>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</si>
  <si>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</si>
  <si>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</si>
  <si>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</si>
  <si>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</si>
  <si>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</si>
  <si>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</si>
  <si>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</si>
  <si>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</si>
  <si>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</si>
  <si>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</si>
  <si>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</si>
  <si>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</si>
  <si>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</si>
  <si>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</si>
  <si>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</si>
  <si>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</si>
  <si>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</si>
  <si>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</si>
  <si>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</si>
  <si>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</si>
  <si>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</si>
  <si>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Population per Sq. Mi.</t>
  </si>
  <si>
    <t>Area (sq. mi.)</t>
  </si>
  <si>
    <t>SORTED BY AREA</t>
  </si>
  <si>
    <t>SORTED BY POPULATION</t>
  </si>
  <si>
    <t>SORTED BY POPULATION / SQ MI</t>
  </si>
  <si>
    <t>RAW (ALPHA)</t>
  </si>
  <si>
    <t>ONLY TOP 20</t>
  </si>
  <si>
    <t>ONLY BOTTOM 20</t>
  </si>
  <si>
    <t>Scaled PPSM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</si>
</sst>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Colorado Population, </a:t>
            </a:r>
            <a:br>
              <a:rPr lang="en-US" sz="1800" b="1"/>
            </a:br>
            <a:r>
              <a:rPr lang="en-US" sz="1800" b="1"/>
              <a:t>Population Density by County,</a:t>
            </a:r>
            <a:br>
              <a:rPr lang="en-US" sz="1800" b="1"/>
            </a:br>
            <a:r>
              <a:rPr lang="en-US" sz="1800" b="1"/>
              <a:t>Top 20 by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97274468914088"/>
          <c:y val="0.13588565983706891"/>
          <c:w val="0.68560178297093188"/>
          <c:h val="0.797164457999206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co_cos_df!$H$77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co_cos_df!$G$78:$G$97</c:f>
              <c:strCache>
                <c:ptCount val="20"/>
                <c:pt idx="0">
                  <c:v>Morgan</c:v>
                </c:pt>
                <c:pt idx="1">
                  <c:v>Summit</c:v>
                </c:pt>
                <c:pt idx="2">
                  <c:v>Delta</c:v>
                </c:pt>
                <c:pt idx="3">
                  <c:v>Montrose</c:v>
                </c:pt>
                <c:pt idx="4">
                  <c:v>Fremont</c:v>
                </c:pt>
                <c:pt idx="5">
                  <c:v>Eagle</c:v>
                </c:pt>
                <c:pt idx="6">
                  <c:v>La Plata</c:v>
                </c:pt>
                <c:pt idx="7">
                  <c:v>Garfield</c:v>
                </c:pt>
                <c:pt idx="8">
                  <c:v>Broomfield</c:v>
                </c:pt>
                <c:pt idx="9">
                  <c:v>Mesa</c:v>
                </c:pt>
                <c:pt idx="10">
                  <c:v>Pueblo</c:v>
                </c:pt>
                <c:pt idx="11">
                  <c:v>Boulder</c:v>
                </c:pt>
                <c:pt idx="12">
                  <c:v>Weld</c:v>
                </c:pt>
                <c:pt idx="13">
                  <c:v>Larimer</c:v>
                </c:pt>
                <c:pt idx="14">
                  <c:v>Douglas</c:v>
                </c:pt>
                <c:pt idx="15">
                  <c:v>Adams</c:v>
                </c:pt>
                <c:pt idx="16">
                  <c:v>Jefferson</c:v>
                </c:pt>
                <c:pt idx="17">
                  <c:v>Arapahoe</c:v>
                </c:pt>
                <c:pt idx="18">
                  <c:v>Denver</c:v>
                </c:pt>
                <c:pt idx="19">
                  <c:v>El Paso</c:v>
                </c:pt>
              </c:strCache>
            </c:strRef>
          </c:cat>
          <c:val>
            <c:numRef>
              <c:f>co_cos_df!$H$78:$H$97</c:f>
              <c:numCache>
                <c:formatCode>General</c:formatCode>
                <c:ptCount val="20"/>
                <c:pt idx="0">
                  <c:v>29239</c:v>
                </c:pt>
                <c:pt idx="1">
                  <c:v>30565</c:v>
                </c:pt>
                <c:pt idx="2">
                  <c:v>31602</c:v>
                </c:pt>
                <c:pt idx="3">
                  <c:v>43811</c:v>
                </c:pt>
                <c:pt idx="4">
                  <c:v>49621</c:v>
                </c:pt>
                <c:pt idx="5">
                  <c:v>55285</c:v>
                </c:pt>
                <c:pt idx="6">
                  <c:v>56607</c:v>
                </c:pt>
                <c:pt idx="7">
                  <c:v>62271</c:v>
                </c:pt>
                <c:pt idx="8">
                  <c:v>76121</c:v>
                </c:pt>
                <c:pt idx="9">
                  <c:v>158636</c:v>
                </c:pt>
                <c:pt idx="10">
                  <c:v>169544</c:v>
                </c:pt>
                <c:pt idx="11">
                  <c:v>327468</c:v>
                </c:pt>
                <c:pt idx="12">
                  <c:v>350176</c:v>
                </c:pt>
                <c:pt idx="13">
                  <c:v>366778</c:v>
                </c:pt>
                <c:pt idx="14">
                  <c:v>375988</c:v>
                </c:pt>
                <c:pt idx="15">
                  <c:v>527575</c:v>
                </c:pt>
                <c:pt idx="16">
                  <c:v>576143</c:v>
                </c:pt>
                <c:pt idx="17">
                  <c:v>655808</c:v>
                </c:pt>
                <c:pt idx="18">
                  <c:v>713252</c:v>
                </c:pt>
                <c:pt idx="19">
                  <c:v>740567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9-4A48-9EAA-557BAFF5A83C}"/>
            </c:ext>
          </c:extLst>
        </c:ser>
        <c:ser>
          <c:idx val="1"/>
          <c:order val="1"/>
          <c:tx>
            <c:v>Pop. / Sq. Mi.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A4E6CF9-AA32-4BB9-B965-31F9FEBB73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FE9-4A48-9EAA-557BAFF5A8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E6F28DB-78E6-4EB6-B387-2411088548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FE9-4A48-9EAA-557BAFF5A8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5B37AB2-2663-4D41-B1B0-615EEB3D7A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FE9-4A48-9EAA-557BAFF5A83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DCF1984-1DB4-4DD9-8BBB-5373631EE0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FE9-4A48-9EAA-557BAFF5A83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44159BA-48F8-4183-A85E-77BB9F877F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FE9-4A48-9EAA-557BAFF5A83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FA12F14-203C-44E8-B57F-FEA0F7B5D3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FE9-4A48-9EAA-557BAFF5A83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B599D2A-C046-45B1-8886-FF0218B7F2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FE9-4A48-9EAA-557BAFF5A83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624FC4E-FE21-4874-8EB1-B0383E4D0D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FE9-4A48-9EAA-557BAFF5A83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6DD9E93-F2D1-41F4-8D71-77359F8E64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FE9-4A48-9EAA-557BAFF5A83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A7CE29F-0580-451B-92AF-540402D1EA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FE9-4A48-9EAA-557BAFF5A83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07670E0-DEED-49DC-9DF4-7C2735E6BD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FE9-4A48-9EAA-557BAFF5A83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EF9D508-7FC6-4F12-A215-B4FFE98F2D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FE9-4A48-9EAA-557BAFF5A83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5E0AC58-283F-478E-BFF3-FF6FD18EAC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FE9-4A48-9EAA-557BAFF5A83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7B255B0-53EA-4D56-AD2C-6CCACF2DDE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FE9-4A48-9EAA-557BAFF5A83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E2241C9-FFC2-4225-B3E5-8DF87F143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FE9-4A48-9EAA-557BAFF5A83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E5AEEFD-8589-4AD2-982C-CA70A1E715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FE9-4A48-9EAA-557BAFF5A83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24BFD91-4DAF-419B-9CB2-369B1B118D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FE9-4A48-9EAA-557BAFF5A83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E1D8A03-F069-4092-9733-8F1A5B3537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FE9-4A48-9EAA-557BAFF5A83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D63245C-0449-4E7F-8C06-D522956FC0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FE9-4A48-9EAA-557BAFF5A83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4E9DE82-365D-41CE-9F8F-2EA70842A7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FE9-4A48-9EAA-557BAFF5A8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9144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co_cos_df!$G$78:$G$97</c:f>
              <c:strCache>
                <c:ptCount val="20"/>
                <c:pt idx="0">
                  <c:v>Morgan</c:v>
                </c:pt>
                <c:pt idx="1">
                  <c:v>Summit</c:v>
                </c:pt>
                <c:pt idx="2">
                  <c:v>Delta</c:v>
                </c:pt>
                <c:pt idx="3">
                  <c:v>Montrose</c:v>
                </c:pt>
                <c:pt idx="4">
                  <c:v>Fremont</c:v>
                </c:pt>
                <c:pt idx="5">
                  <c:v>Eagle</c:v>
                </c:pt>
                <c:pt idx="6">
                  <c:v>La Plata</c:v>
                </c:pt>
                <c:pt idx="7">
                  <c:v>Garfield</c:v>
                </c:pt>
                <c:pt idx="8">
                  <c:v>Broomfield</c:v>
                </c:pt>
                <c:pt idx="9">
                  <c:v>Mesa</c:v>
                </c:pt>
                <c:pt idx="10">
                  <c:v>Pueblo</c:v>
                </c:pt>
                <c:pt idx="11">
                  <c:v>Boulder</c:v>
                </c:pt>
                <c:pt idx="12">
                  <c:v>Weld</c:v>
                </c:pt>
                <c:pt idx="13">
                  <c:v>Larimer</c:v>
                </c:pt>
                <c:pt idx="14">
                  <c:v>Douglas</c:v>
                </c:pt>
                <c:pt idx="15">
                  <c:v>Adams</c:v>
                </c:pt>
                <c:pt idx="16">
                  <c:v>Jefferson</c:v>
                </c:pt>
                <c:pt idx="17">
                  <c:v>Arapahoe</c:v>
                </c:pt>
                <c:pt idx="18">
                  <c:v>Denver</c:v>
                </c:pt>
                <c:pt idx="19">
                  <c:v>El Paso</c:v>
                </c:pt>
              </c:strCache>
            </c:strRef>
          </c:cat>
          <c:val>
            <c:numRef>
              <c:f>co_cos_df!$K$78:$K$97</c:f>
              <c:numCache>
                <c:formatCode>0</c:formatCode>
                <c:ptCount val="20"/>
                <c:pt idx="0">
                  <c:v>3517.7285578476299</c:v>
                </c:pt>
                <c:pt idx="1">
                  <c:v>7687.177502746732</c:v>
                </c:pt>
                <c:pt idx="2">
                  <c:v>4279.6207892539014</c:v>
                </c:pt>
                <c:pt idx="3">
                  <c:v>3035.75907551092</c:v>
                </c:pt>
                <c:pt idx="4">
                  <c:v>5038.1940133977823</c:v>
                </c:pt>
                <c:pt idx="5">
                  <c:v>5059.8926950304531</c:v>
                </c:pt>
                <c:pt idx="6">
                  <c:v>5181.862118040036</c:v>
                </c:pt>
                <c:pt idx="7">
                  <c:v>3276.6566020897599</c:v>
                </c:pt>
                <c:pt idx="8">
                  <c:v>352963.80280011828</c:v>
                </c:pt>
                <c:pt idx="9">
                  <c:v>7380.6239549988168</c:v>
                </c:pt>
                <c:pt idx="10">
                  <c:v>11011.160453443605</c:v>
                </c:pt>
                <c:pt idx="11">
                  <c:v>68838.684204840189</c:v>
                </c:pt>
                <c:pt idx="12">
                  <c:v>13580.111852988679</c:v>
                </c:pt>
                <c:pt idx="13">
                  <c:v>21693.802025268265</c:v>
                </c:pt>
                <c:pt idx="14">
                  <c:v>69483.903692271197</c:v>
                </c:pt>
                <c:pt idx="15">
                  <c:v>69460.390005836249</c:v>
                </c:pt>
                <c:pt idx="16">
                  <c:v>116041.17148217648</c:v>
                </c:pt>
                <c:pt idx="17">
                  <c:v>126904.28174687049</c:v>
                </c:pt>
                <c:pt idx="18">
                  <c:v>713252</c:v>
                </c:pt>
                <c:pt idx="19">
                  <c:v>54156.092840364618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co_cos_df!$J$78:$J$97</c15:f>
                <c15:dlblRangeCache>
                  <c:ptCount val="20"/>
                  <c:pt idx="0">
                    <c:v>23</c:v>
                  </c:pt>
                  <c:pt idx="1">
                    <c:v>49</c:v>
                  </c:pt>
                  <c:pt idx="2">
                    <c:v>27</c:v>
                  </c:pt>
                  <c:pt idx="3">
                    <c:v>20</c:v>
                  </c:pt>
                  <c:pt idx="4">
                    <c:v>32</c:v>
                  </c:pt>
                  <c:pt idx="5">
                    <c:v>33</c:v>
                  </c:pt>
                  <c:pt idx="6">
                    <c:v>33</c:v>
                  </c:pt>
                  <c:pt idx="7">
                    <c:v>21</c:v>
                  </c:pt>
                  <c:pt idx="8">
                    <c:v>2268</c:v>
                  </c:pt>
                  <c:pt idx="9">
                    <c:v>47</c:v>
                  </c:pt>
                  <c:pt idx="10">
                    <c:v>71</c:v>
                  </c:pt>
                  <c:pt idx="11">
                    <c:v>442</c:v>
                  </c:pt>
                  <c:pt idx="12">
                    <c:v>87</c:v>
                  </c:pt>
                  <c:pt idx="13">
                    <c:v>139</c:v>
                  </c:pt>
                  <c:pt idx="14">
                    <c:v>446</c:v>
                  </c:pt>
                  <c:pt idx="15">
                    <c:v>446</c:v>
                  </c:pt>
                  <c:pt idx="16">
                    <c:v>745</c:v>
                  </c:pt>
                  <c:pt idx="17">
                    <c:v>815</c:v>
                  </c:pt>
                  <c:pt idx="18">
                    <c:v>4582</c:v>
                  </c:pt>
                  <c:pt idx="19">
                    <c:v>348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FE9-4A48-9EAA-557BAFF5A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45"/>
        <c:axId val="421506927"/>
        <c:axId val="421507407"/>
      </c:barChart>
      <c:catAx>
        <c:axId val="42150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07407"/>
        <c:crosses val="autoZero"/>
        <c:auto val="1"/>
        <c:lblAlgn val="ctr"/>
        <c:lblOffset val="100"/>
        <c:noMultiLvlLbl val="0"/>
      </c:catAx>
      <c:valAx>
        <c:axId val="421507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15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Colorado Population, </a:t>
            </a:r>
            <a:br>
              <a:rPr lang="en-US" sz="1800" b="1"/>
            </a:br>
            <a:r>
              <a:rPr lang="en-US" sz="1800" b="1"/>
              <a:t>Population Density by County,</a:t>
            </a:r>
            <a:br>
              <a:rPr lang="en-US" sz="1800" b="1"/>
            </a:br>
            <a:r>
              <a:rPr lang="en-US" sz="1800" b="1"/>
              <a:t>Top 20 by Pop.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62183733699051"/>
          <c:y val="0.13592149085565866"/>
          <c:w val="0.6778031253886948"/>
          <c:h val="0.7971109732968118"/>
        </c:manualLayout>
      </c:layout>
      <c:barChart>
        <c:barDir val="bar"/>
        <c:grouping val="clustered"/>
        <c:varyColors val="0"/>
        <c:ser>
          <c:idx val="0"/>
          <c:order val="0"/>
          <c:tx>
            <c:v>Population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co_cos_df!$M$78:$M$97</c:f>
              <c:strCache>
                <c:ptCount val="20"/>
                <c:pt idx="0">
                  <c:v>Clear Creek</c:v>
                </c:pt>
                <c:pt idx="1">
                  <c:v>Delta</c:v>
                </c:pt>
                <c:pt idx="2">
                  <c:v>Fremont</c:v>
                </c:pt>
                <c:pt idx="3">
                  <c:v>Eagle</c:v>
                </c:pt>
                <c:pt idx="4">
                  <c:v>La Plata</c:v>
                </c:pt>
                <c:pt idx="5">
                  <c:v>Gilpin</c:v>
                </c:pt>
                <c:pt idx="6">
                  <c:v>Teller</c:v>
                </c:pt>
                <c:pt idx="7">
                  <c:v>Mesa</c:v>
                </c:pt>
                <c:pt idx="8">
                  <c:v>Summit</c:v>
                </c:pt>
                <c:pt idx="9">
                  <c:v>Pueblo</c:v>
                </c:pt>
                <c:pt idx="10">
                  <c:v>Weld</c:v>
                </c:pt>
                <c:pt idx="11">
                  <c:v>Larimer</c:v>
                </c:pt>
                <c:pt idx="12">
                  <c:v>El Paso</c:v>
                </c:pt>
                <c:pt idx="13">
                  <c:v>Boulder</c:v>
                </c:pt>
                <c:pt idx="14">
                  <c:v>Adams</c:v>
                </c:pt>
                <c:pt idx="15">
                  <c:v>Douglas</c:v>
                </c:pt>
                <c:pt idx="16">
                  <c:v>Jefferson</c:v>
                </c:pt>
                <c:pt idx="17">
                  <c:v>Arapahoe</c:v>
                </c:pt>
                <c:pt idx="18">
                  <c:v>Broomfield</c:v>
                </c:pt>
                <c:pt idx="19">
                  <c:v>Denver</c:v>
                </c:pt>
              </c:strCache>
            </c:strRef>
          </c:cat>
          <c:val>
            <c:numRef>
              <c:f>co_cos_df!$N$78:$N$97</c:f>
              <c:numCache>
                <c:formatCode>General</c:formatCode>
                <c:ptCount val="20"/>
                <c:pt idx="0">
                  <c:v>9355</c:v>
                </c:pt>
                <c:pt idx="1">
                  <c:v>31602</c:v>
                </c:pt>
                <c:pt idx="2">
                  <c:v>49621</c:v>
                </c:pt>
                <c:pt idx="3">
                  <c:v>55285</c:v>
                </c:pt>
                <c:pt idx="4">
                  <c:v>56607</c:v>
                </c:pt>
                <c:pt idx="5">
                  <c:v>5891</c:v>
                </c:pt>
                <c:pt idx="6">
                  <c:v>24857</c:v>
                </c:pt>
                <c:pt idx="7">
                  <c:v>158636</c:v>
                </c:pt>
                <c:pt idx="8">
                  <c:v>30565</c:v>
                </c:pt>
                <c:pt idx="9">
                  <c:v>169544</c:v>
                </c:pt>
                <c:pt idx="10">
                  <c:v>350176</c:v>
                </c:pt>
                <c:pt idx="11">
                  <c:v>366778</c:v>
                </c:pt>
                <c:pt idx="12">
                  <c:v>740567</c:v>
                </c:pt>
                <c:pt idx="13">
                  <c:v>327468</c:v>
                </c:pt>
                <c:pt idx="14">
                  <c:v>527575</c:v>
                </c:pt>
                <c:pt idx="15">
                  <c:v>375988</c:v>
                </c:pt>
                <c:pt idx="16">
                  <c:v>576143</c:v>
                </c:pt>
                <c:pt idx="17">
                  <c:v>655808</c:v>
                </c:pt>
                <c:pt idx="18">
                  <c:v>76121</c:v>
                </c:pt>
                <c:pt idx="19">
                  <c:v>713252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77-45D4-AC65-7F9022E98E68}"/>
            </c:ext>
          </c:extLst>
        </c:ser>
        <c:ser>
          <c:idx val="1"/>
          <c:order val="1"/>
          <c:tx>
            <c:v>Pop. / Sq. Mi.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AEDDE54-0960-4DCA-BD65-6EE89994F7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677-45D4-AC65-7F9022E98E6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2F483A-EBBF-477A-8DF6-BAA865CEBE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677-45D4-AC65-7F9022E98E6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15F529-BB3C-4B3B-8DAC-05E5CED281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677-45D4-AC65-7F9022E98E6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6F3F79-638E-45C2-B6C6-5EBDB152F5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677-45D4-AC65-7F9022E98E6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CD8A4CB-3F96-46B6-8A92-CFA59A68E4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677-45D4-AC65-7F9022E98E6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0673FD4-F6B2-4850-999D-810CAE11C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677-45D4-AC65-7F9022E98E6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A94E6F8-28A5-426D-A3CD-1CB7B4E769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677-45D4-AC65-7F9022E98E6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106BA37-2B36-477F-B295-FB94D27E4C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677-45D4-AC65-7F9022E98E6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0A192C9-9743-4742-9983-04D922A0D4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677-45D4-AC65-7F9022E98E6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F07FC80-1851-4FD1-94B3-3A50CEF99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677-45D4-AC65-7F9022E98E6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12F49D2-48D8-4FFA-858E-1282C08CE7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677-45D4-AC65-7F9022E98E6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100DE1A-82FF-4BD2-8CBA-80C1A78A60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677-45D4-AC65-7F9022E98E6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E0A8718-4FC0-400B-B052-E151B432E7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677-45D4-AC65-7F9022E98E6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48B66FC-6513-40F6-847E-576A59D1CE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677-45D4-AC65-7F9022E98E6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D725352-5D4B-419F-9C34-C7F2CCCC8A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677-45D4-AC65-7F9022E98E6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EACB13B-9B66-4927-9827-8309664A5A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677-45D4-AC65-7F9022E98E6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4BAE7D1-282A-41C7-94C5-B5938DEE42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677-45D4-AC65-7F9022E98E6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E68DEBC-6F0A-4F30-850A-E6D9AA00A2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677-45D4-AC65-7F9022E98E6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F015D28-A0AC-4627-BF1D-5F13FCBF01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677-45D4-AC65-7F9022E98E6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0F088C8-78E7-4739-B5B2-BFD1970BD3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677-45D4-AC65-7F9022E98E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co_cos_df!$M$78:$M$97</c:f>
              <c:strCache>
                <c:ptCount val="20"/>
                <c:pt idx="0">
                  <c:v>Clear Creek</c:v>
                </c:pt>
                <c:pt idx="1">
                  <c:v>Delta</c:v>
                </c:pt>
                <c:pt idx="2">
                  <c:v>Fremont</c:v>
                </c:pt>
                <c:pt idx="3">
                  <c:v>Eagle</c:v>
                </c:pt>
                <c:pt idx="4">
                  <c:v>La Plata</c:v>
                </c:pt>
                <c:pt idx="5">
                  <c:v>Gilpin</c:v>
                </c:pt>
                <c:pt idx="6">
                  <c:v>Teller</c:v>
                </c:pt>
                <c:pt idx="7">
                  <c:v>Mesa</c:v>
                </c:pt>
                <c:pt idx="8">
                  <c:v>Summit</c:v>
                </c:pt>
                <c:pt idx="9">
                  <c:v>Pueblo</c:v>
                </c:pt>
                <c:pt idx="10">
                  <c:v>Weld</c:v>
                </c:pt>
                <c:pt idx="11">
                  <c:v>Larimer</c:v>
                </c:pt>
                <c:pt idx="12">
                  <c:v>El Paso</c:v>
                </c:pt>
                <c:pt idx="13">
                  <c:v>Boulder</c:v>
                </c:pt>
                <c:pt idx="14">
                  <c:v>Adams</c:v>
                </c:pt>
                <c:pt idx="15">
                  <c:v>Douglas</c:v>
                </c:pt>
                <c:pt idx="16">
                  <c:v>Jefferson</c:v>
                </c:pt>
                <c:pt idx="17">
                  <c:v>Arapahoe</c:v>
                </c:pt>
                <c:pt idx="18">
                  <c:v>Broomfield</c:v>
                </c:pt>
                <c:pt idx="19">
                  <c:v>Denver</c:v>
                </c:pt>
              </c:strCache>
            </c:strRef>
          </c:cat>
          <c:val>
            <c:numRef>
              <c:f>co_cos_df!$Q$78:$Q$97</c:f>
              <c:numCache>
                <c:formatCode>0</c:formatCode>
                <c:ptCount val="20"/>
                <c:pt idx="0">
                  <c:v>3672.3559377600723</c:v>
                </c:pt>
                <c:pt idx="1">
                  <c:v>4279.6207892539014</c:v>
                </c:pt>
                <c:pt idx="2">
                  <c:v>5038.1940133977823</c:v>
                </c:pt>
                <c:pt idx="3">
                  <c:v>5059.8926950304531</c:v>
                </c:pt>
                <c:pt idx="4">
                  <c:v>5181.862118040036</c:v>
                </c:pt>
                <c:pt idx="5">
                  <c:v>6107.1798867798907</c:v>
                </c:pt>
                <c:pt idx="6">
                  <c:v>6926.9229474739604</c:v>
                </c:pt>
                <c:pt idx="7">
                  <c:v>7380.6239549988168</c:v>
                </c:pt>
                <c:pt idx="8">
                  <c:v>7687.177502746732</c:v>
                </c:pt>
                <c:pt idx="9">
                  <c:v>11011.160453443605</c:v>
                </c:pt>
                <c:pt idx="10">
                  <c:v>13580.111852988679</c:v>
                </c:pt>
                <c:pt idx="11">
                  <c:v>21693.802025268265</c:v>
                </c:pt>
                <c:pt idx="12">
                  <c:v>54156.092840364618</c:v>
                </c:pt>
                <c:pt idx="13">
                  <c:v>68838.684204840189</c:v>
                </c:pt>
                <c:pt idx="14">
                  <c:v>69460.390005836249</c:v>
                </c:pt>
                <c:pt idx="15">
                  <c:v>69483.903692271197</c:v>
                </c:pt>
                <c:pt idx="16">
                  <c:v>116041.17148217648</c:v>
                </c:pt>
                <c:pt idx="17">
                  <c:v>126904.28174687049</c:v>
                </c:pt>
                <c:pt idx="18">
                  <c:v>352963.80280011828</c:v>
                </c:pt>
                <c:pt idx="19">
                  <c:v>713252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co_cos_df!$P$78:$P$97</c15:f>
                <c15:dlblRangeCache>
                  <c:ptCount val="20"/>
                  <c:pt idx="0">
                    <c:v>24</c:v>
                  </c:pt>
                  <c:pt idx="1">
                    <c:v>27</c:v>
                  </c:pt>
                  <c:pt idx="2">
                    <c:v>32</c:v>
                  </c:pt>
                  <c:pt idx="3">
                    <c:v>33</c:v>
                  </c:pt>
                  <c:pt idx="4">
                    <c:v>33</c:v>
                  </c:pt>
                  <c:pt idx="5">
                    <c:v>39</c:v>
                  </c:pt>
                  <c:pt idx="6">
                    <c:v>45</c:v>
                  </c:pt>
                  <c:pt idx="7">
                    <c:v>47</c:v>
                  </c:pt>
                  <c:pt idx="8">
                    <c:v>49</c:v>
                  </c:pt>
                  <c:pt idx="9">
                    <c:v>71</c:v>
                  </c:pt>
                  <c:pt idx="10">
                    <c:v>87</c:v>
                  </c:pt>
                  <c:pt idx="11">
                    <c:v>139</c:v>
                  </c:pt>
                  <c:pt idx="12">
                    <c:v>348</c:v>
                  </c:pt>
                  <c:pt idx="13">
                    <c:v>442</c:v>
                  </c:pt>
                  <c:pt idx="14">
                    <c:v>446</c:v>
                  </c:pt>
                  <c:pt idx="15">
                    <c:v>446</c:v>
                  </c:pt>
                  <c:pt idx="16">
                    <c:v>745</c:v>
                  </c:pt>
                  <c:pt idx="17">
                    <c:v>815</c:v>
                  </c:pt>
                  <c:pt idx="18">
                    <c:v>2268</c:v>
                  </c:pt>
                  <c:pt idx="19">
                    <c:v>4582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8677-45D4-AC65-7F9022E9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45"/>
        <c:axId val="421506927"/>
        <c:axId val="421507407"/>
      </c:barChart>
      <c:catAx>
        <c:axId val="42150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07407"/>
        <c:crosses val="autoZero"/>
        <c:auto val="1"/>
        <c:lblAlgn val="ctr"/>
        <c:lblOffset val="100"/>
        <c:noMultiLvlLbl val="0"/>
      </c:catAx>
      <c:valAx>
        <c:axId val="421507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15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Colorado Population, </a:t>
            </a:r>
            <a:br>
              <a:rPr lang="en-US" sz="1800" b="1"/>
            </a:br>
            <a:r>
              <a:rPr lang="en-US" sz="1800" b="1"/>
              <a:t>Population Density by County,</a:t>
            </a:r>
            <a:br>
              <a:rPr lang="en-US" sz="1800" b="1"/>
            </a:br>
            <a:r>
              <a:rPr lang="en-US" sz="1800" b="1"/>
              <a:t>Bottom 20 by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co_cos_df!$H$111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co_cos_df!$G$112:$G$131</c:f>
              <c:strCache>
                <c:ptCount val="20"/>
                <c:pt idx="0">
                  <c:v>Hinsdale</c:v>
                </c:pt>
                <c:pt idx="1">
                  <c:v>San Juan</c:v>
                </c:pt>
                <c:pt idx="2">
                  <c:v>Mineral</c:v>
                </c:pt>
                <c:pt idx="3">
                  <c:v>Jackson</c:v>
                </c:pt>
                <c:pt idx="4">
                  <c:v>Kiowa</c:v>
                </c:pt>
                <c:pt idx="5">
                  <c:v>Cheyenne</c:v>
                </c:pt>
                <c:pt idx="6">
                  <c:v>Sedgwick</c:v>
                </c:pt>
                <c:pt idx="7">
                  <c:v>Dolores</c:v>
                </c:pt>
                <c:pt idx="8">
                  <c:v>Baca</c:v>
                </c:pt>
                <c:pt idx="9">
                  <c:v>Costilla</c:v>
                </c:pt>
                <c:pt idx="10">
                  <c:v>Phillips</c:v>
                </c:pt>
                <c:pt idx="11">
                  <c:v>Washington</c:v>
                </c:pt>
                <c:pt idx="12">
                  <c:v>Ouray</c:v>
                </c:pt>
                <c:pt idx="13">
                  <c:v>Custer</c:v>
                </c:pt>
                <c:pt idx="14">
                  <c:v>Bent</c:v>
                </c:pt>
                <c:pt idx="15">
                  <c:v>Lincoln</c:v>
                </c:pt>
                <c:pt idx="16">
                  <c:v>Crowley</c:v>
                </c:pt>
                <c:pt idx="17">
                  <c:v>Gilpin</c:v>
                </c:pt>
                <c:pt idx="18">
                  <c:v>Rio Blanco</c:v>
                </c:pt>
                <c:pt idx="19">
                  <c:v>Saguache</c:v>
                </c:pt>
              </c:strCache>
            </c:strRef>
          </c:cat>
          <c:val>
            <c:numRef>
              <c:f>co_cos_df!$H$112:$H$131</c:f>
              <c:numCache>
                <c:formatCode>General</c:formatCode>
                <c:ptCount val="20"/>
                <c:pt idx="0">
                  <c:v>775</c:v>
                </c:pt>
                <c:pt idx="1">
                  <c:v>803</c:v>
                </c:pt>
                <c:pt idx="2">
                  <c:v>931</c:v>
                </c:pt>
                <c:pt idx="3">
                  <c:v>1302</c:v>
                </c:pt>
                <c:pt idx="4">
                  <c:v>1424</c:v>
                </c:pt>
                <c:pt idx="5">
                  <c:v>1732</c:v>
                </c:pt>
                <c:pt idx="6">
                  <c:v>2295</c:v>
                </c:pt>
                <c:pt idx="7">
                  <c:v>2455</c:v>
                </c:pt>
                <c:pt idx="8">
                  <c:v>3432</c:v>
                </c:pt>
                <c:pt idx="9">
                  <c:v>3603</c:v>
                </c:pt>
                <c:pt idx="10">
                  <c:v>4449</c:v>
                </c:pt>
                <c:pt idx="11">
                  <c:v>4812</c:v>
                </c:pt>
                <c:pt idx="12">
                  <c:v>5100</c:v>
                </c:pt>
                <c:pt idx="13">
                  <c:v>5335</c:v>
                </c:pt>
                <c:pt idx="14">
                  <c:v>5399</c:v>
                </c:pt>
                <c:pt idx="15">
                  <c:v>5510</c:v>
                </c:pt>
                <c:pt idx="16">
                  <c:v>5614</c:v>
                </c:pt>
                <c:pt idx="17">
                  <c:v>5891</c:v>
                </c:pt>
                <c:pt idx="18">
                  <c:v>6569</c:v>
                </c:pt>
                <c:pt idx="19">
                  <c:v>6623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A-4DE3-8131-5956D8E0FCA0}"/>
            </c:ext>
          </c:extLst>
        </c:ser>
        <c:ser>
          <c:idx val="1"/>
          <c:order val="1"/>
          <c:tx>
            <c:v>Pop. / Sq. Mi.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DEC389A-76BA-4ACD-BD04-50DC3DB24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D2A-4DE3-8131-5956D8E0FC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A05BE4B-831C-4C6B-9CCF-CDF4F6517D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2A-4DE3-8131-5956D8E0FC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8F330E-F71D-4B4F-9069-5ECD5D8647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D2A-4DE3-8131-5956D8E0FC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DA90DDB-79BE-4329-82F2-50E1B55B50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2A-4DE3-8131-5956D8E0FC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3BBBF1-461C-43D5-9963-E76788D57F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2A-4DE3-8131-5956D8E0FCA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02A22D8-F353-411D-85FF-6C2695C347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2A-4DE3-8131-5956D8E0FCA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3CE2951-B2F3-4469-9916-D26532E0A5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2A-4DE3-8131-5956D8E0FCA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52FEF51-34F2-41EF-A344-9F884F8CAE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D2A-4DE3-8131-5956D8E0FCA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4514995-9729-4319-9BDC-7AADFFB3C4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2A-4DE3-8131-5956D8E0FCA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BA907AA-6398-48DF-88E8-65C345D9DB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D2A-4DE3-8131-5956D8E0FCA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DD5BEE9-1087-4026-8912-FCA10C1C2F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D2A-4DE3-8131-5956D8E0FCA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C4BE22B-5B81-4C82-835B-DFFDDA20F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D2A-4DE3-8131-5956D8E0FCA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03BE079-F8C5-45AC-B3DB-269DC3B85B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D2A-4DE3-8131-5956D8E0FCA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AD21A32-E923-46C7-B525-8BA62553F8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D2A-4DE3-8131-5956D8E0FCA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4E5B7DE-82CE-49DB-89D1-18D4EE57F5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D2A-4DE3-8131-5956D8E0FCA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7584511-4BD1-40EA-BE50-693A0796A3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D2A-4DE3-8131-5956D8E0FCA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0174647-A1B2-46A1-84C2-F7B309ACA7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D2A-4DE3-8131-5956D8E0FCA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0EF55BC-453D-4379-90E9-2DEAE8D631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D2A-4DE3-8131-5956D8E0FCA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4118484-0700-4DCF-A48A-11E1A4DD8A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D2A-4DE3-8131-5956D8E0FCA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A2E534C-0A72-4244-BFD9-AF6B36CC94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D2A-4DE3-8131-5956D8E0FC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9144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co_cos_df!$G$112:$G$131</c:f>
              <c:strCache>
                <c:ptCount val="20"/>
                <c:pt idx="0">
                  <c:v>Hinsdale</c:v>
                </c:pt>
                <c:pt idx="1">
                  <c:v>San Juan</c:v>
                </c:pt>
                <c:pt idx="2">
                  <c:v>Mineral</c:v>
                </c:pt>
                <c:pt idx="3">
                  <c:v>Jackson</c:v>
                </c:pt>
                <c:pt idx="4">
                  <c:v>Kiowa</c:v>
                </c:pt>
                <c:pt idx="5">
                  <c:v>Cheyenne</c:v>
                </c:pt>
                <c:pt idx="6">
                  <c:v>Sedgwick</c:v>
                </c:pt>
                <c:pt idx="7">
                  <c:v>Dolores</c:v>
                </c:pt>
                <c:pt idx="8">
                  <c:v>Baca</c:v>
                </c:pt>
                <c:pt idx="9">
                  <c:v>Costilla</c:v>
                </c:pt>
                <c:pt idx="10">
                  <c:v>Phillips</c:v>
                </c:pt>
                <c:pt idx="11">
                  <c:v>Washington</c:v>
                </c:pt>
                <c:pt idx="12">
                  <c:v>Ouray</c:v>
                </c:pt>
                <c:pt idx="13">
                  <c:v>Custer</c:v>
                </c:pt>
                <c:pt idx="14">
                  <c:v>Bent</c:v>
                </c:pt>
                <c:pt idx="15">
                  <c:v>Lincoln</c:v>
                </c:pt>
                <c:pt idx="16">
                  <c:v>Crowley</c:v>
                </c:pt>
                <c:pt idx="17">
                  <c:v>Gilpin</c:v>
                </c:pt>
                <c:pt idx="18">
                  <c:v>Rio Blanco</c:v>
                </c:pt>
                <c:pt idx="19">
                  <c:v>Saguache</c:v>
                </c:pt>
              </c:strCache>
            </c:strRef>
          </c:cat>
          <c:val>
            <c:numRef>
              <c:f>co_cos_df!$K$112:$K$131</c:f>
              <c:numCache>
                <c:formatCode>0</c:formatCode>
                <c:ptCount val="20"/>
                <c:pt idx="0">
                  <c:v>103.58859660835891</c:v>
                </c:pt>
                <c:pt idx="1">
                  <c:v>309.9577109951415</c:v>
                </c:pt>
                <c:pt idx="2">
                  <c:v>159.18471576933541</c:v>
                </c:pt>
                <c:pt idx="3">
                  <c:v>120.69473684210534</c:v>
                </c:pt>
                <c:pt idx="4">
                  <c:v>119.72316479086186</c:v>
                </c:pt>
                <c:pt idx="5">
                  <c:v>145.94522700488244</c:v>
                </c:pt>
                <c:pt idx="6">
                  <c:v>627.8706521144984</c:v>
                </c:pt>
                <c:pt idx="7">
                  <c:v>342.28617458887686</c:v>
                </c:pt>
                <c:pt idx="8">
                  <c:v>201.41443356993128</c:v>
                </c:pt>
                <c:pt idx="9">
                  <c:v>440.05144869771681</c:v>
                </c:pt>
                <c:pt idx="10">
                  <c:v>970.5322533778882</c:v>
                </c:pt>
                <c:pt idx="11">
                  <c:v>286.38542946609073</c:v>
                </c:pt>
                <c:pt idx="12">
                  <c:v>1412.0689655172425</c:v>
                </c:pt>
                <c:pt idx="13">
                  <c:v>1083.6132379200264</c:v>
                </c:pt>
                <c:pt idx="14">
                  <c:v>526.03700675504729</c:v>
                </c:pt>
                <c:pt idx="15">
                  <c:v>320.02293817523463</c:v>
                </c:pt>
                <c:pt idx="16">
                  <c:v>1053.3221287815365</c:v>
                </c:pt>
                <c:pt idx="17">
                  <c:v>5891</c:v>
                </c:pt>
                <c:pt idx="18">
                  <c:v>305.7228693463598</c:v>
                </c:pt>
                <c:pt idx="19">
                  <c:v>313.87090003534945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co_cos_df!$J$112:$J$131</c15:f>
                <c15:dlblRangeCache>
                  <c:ptCount val="20"/>
                  <c:pt idx="0">
                    <c:v>0.7</c:v>
                  </c:pt>
                  <c:pt idx="1">
                    <c:v>2.1</c:v>
                  </c:pt>
                  <c:pt idx="2">
                    <c:v>1.1</c:v>
                  </c:pt>
                  <c:pt idx="3">
                    <c:v>0.8</c:v>
                  </c:pt>
                  <c:pt idx="4">
                    <c:v>0.8</c:v>
                  </c:pt>
                  <c:pt idx="5">
                    <c:v>1.0</c:v>
                  </c:pt>
                  <c:pt idx="6">
                    <c:v>4.2</c:v>
                  </c:pt>
                  <c:pt idx="7">
                    <c:v>2.3</c:v>
                  </c:pt>
                  <c:pt idx="8">
                    <c:v>1.3</c:v>
                  </c:pt>
                  <c:pt idx="9">
                    <c:v>2.9</c:v>
                  </c:pt>
                  <c:pt idx="10">
                    <c:v>6.5</c:v>
                  </c:pt>
                  <c:pt idx="11">
                    <c:v>1.9</c:v>
                  </c:pt>
                  <c:pt idx="12">
                    <c:v>9.4</c:v>
                  </c:pt>
                  <c:pt idx="13">
                    <c:v>7.2</c:v>
                  </c:pt>
                  <c:pt idx="14">
                    <c:v>3.5</c:v>
                  </c:pt>
                  <c:pt idx="15">
                    <c:v>2.1</c:v>
                  </c:pt>
                  <c:pt idx="16">
                    <c:v>7.0</c:v>
                  </c:pt>
                  <c:pt idx="17">
                    <c:v>39.2</c:v>
                  </c:pt>
                  <c:pt idx="18">
                    <c:v>2.0</c:v>
                  </c:pt>
                  <c:pt idx="19">
                    <c:v>2.1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4D2A-4DE3-8131-5956D8E0F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74"/>
        <c:axId val="421506927"/>
        <c:axId val="421507407"/>
      </c:barChart>
      <c:catAx>
        <c:axId val="42150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07407"/>
        <c:crosses val="autoZero"/>
        <c:auto val="1"/>
        <c:lblAlgn val="ctr"/>
        <c:lblOffset val="100"/>
        <c:noMultiLvlLbl val="0"/>
      </c:catAx>
      <c:valAx>
        <c:axId val="421507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15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Colorado Population, </a:t>
            </a:r>
            <a:br>
              <a:rPr lang="en-US" sz="1800" b="1"/>
            </a:br>
            <a:r>
              <a:rPr lang="en-US" sz="1800" b="1"/>
              <a:t>Population Density by County,</a:t>
            </a:r>
            <a:br>
              <a:rPr lang="en-US" sz="1800" b="1"/>
            </a:br>
            <a:r>
              <a:rPr lang="en-US" sz="1800" b="1"/>
              <a:t>Bottom 20 by Population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co_cos_df!$N$111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co_cos_df!$M$112:$M$131</c:f>
              <c:strCache>
                <c:ptCount val="20"/>
                <c:pt idx="0">
                  <c:v>Hinsdale</c:v>
                </c:pt>
                <c:pt idx="1">
                  <c:v>Kiowa</c:v>
                </c:pt>
                <c:pt idx="2">
                  <c:v>Jackson</c:v>
                </c:pt>
                <c:pt idx="3">
                  <c:v>Cheyenne</c:v>
                </c:pt>
                <c:pt idx="4">
                  <c:v>Mineral</c:v>
                </c:pt>
                <c:pt idx="5">
                  <c:v>Baca</c:v>
                </c:pt>
                <c:pt idx="6">
                  <c:v>Washington</c:v>
                </c:pt>
                <c:pt idx="7">
                  <c:v>Rio Blanco</c:v>
                </c:pt>
                <c:pt idx="8">
                  <c:v>San Juan</c:v>
                </c:pt>
                <c:pt idx="9">
                  <c:v>Saguache</c:v>
                </c:pt>
                <c:pt idx="10">
                  <c:v>Lincoln</c:v>
                </c:pt>
                <c:pt idx="11">
                  <c:v>Dolores</c:v>
                </c:pt>
                <c:pt idx="12">
                  <c:v>Moffat</c:v>
                </c:pt>
                <c:pt idx="13">
                  <c:v>Costilla</c:v>
                </c:pt>
                <c:pt idx="14">
                  <c:v>Las Animas</c:v>
                </c:pt>
                <c:pt idx="15">
                  <c:v>Kit Carson</c:v>
                </c:pt>
                <c:pt idx="16">
                  <c:v>Bent</c:v>
                </c:pt>
                <c:pt idx="17">
                  <c:v>Yuma</c:v>
                </c:pt>
                <c:pt idx="18">
                  <c:v>Sedgwick</c:v>
                </c:pt>
                <c:pt idx="19">
                  <c:v>Huerfano</c:v>
                </c:pt>
              </c:strCache>
            </c:strRef>
          </c:cat>
          <c:val>
            <c:numRef>
              <c:f>co_cos_df!$N$112:$N$131</c:f>
              <c:numCache>
                <c:formatCode>General</c:formatCode>
                <c:ptCount val="20"/>
                <c:pt idx="0">
                  <c:v>775</c:v>
                </c:pt>
                <c:pt idx="1">
                  <c:v>1424</c:v>
                </c:pt>
                <c:pt idx="2">
                  <c:v>1302</c:v>
                </c:pt>
                <c:pt idx="3">
                  <c:v>1732</c:v>
                </c:pt>
                <c:pt idx="4">
                  <c:v>931</c:v>
                </c:pt>
                <c:pt idx="5">
                  <c:v>3432</c:v>
                </c:pt>
                <c:pt idx="6">
                  <c:v>4812</c:v>
                </c:pt>
                <c:pt idx="7">
                  <c:v>6569</c:v>
                </c:pt>
                <c:pt idx="8">
                  <c:v>803</c:v>
                </c:pt>
                <c:pt idx="9">
                  <c:v>6623</c:v>
                </c:pt>
                <c:pt idx="10">
                  <c:v>5510</c:v>
                </c:pt>
                <c:pt idx="11">
                  <c:v>2455</c:v>
                </c:pt>
                <c:pt idx="12">
                  <c:v>13177</c:v>
                </c:pt>
                <c:pt idx="13">
                  <c:v>3603</c:v>
                </c:pt>
                <c:pt idx="14">
                  <c:v>14327</c:v>
                </c:pt>
                <c:pt idx="15">
                  <c:v>6961</c:v>
                </c:pt>
                <c:pt idx="16">
                  <c:v>5399</c:v>
                </c:pt>
                <c:pt idx="17">
                  <c:v>9899</c:v>
                </c:pt>
                <c:pt idx="18">
                  <c:v>2295</c:v>
                </c:pt>
                <c:pt idx="19">
                  <c:v>7082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7-49F8-8573-A5E8A80B10EF}"/>
            </c:ext>
          </c:extLst>
        </c:ser>
        <c:ser>
          <c:idx val="1"/>
          <c:order val="1"/>
          <c:tx>
            <c:v>Pop. / Sq. Mi.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6709C2F-D2A2-4939-A1F1-17CE332C05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CC7-49F8-8573-A5E8A80B10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10602A-AD59-4351-BFE1-C0C9F2936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CC7-49F8-8573-A5E8A80B10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D4EA0CC-13D5-4E15-B528-198C16FA03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CC7-49F8-8573-A5E8A80B10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B2F2566-231C-4B49-A28A-73FEC0088B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CC7-49F8-8573-A5E8A80B10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368E0FA-462E-4AB8-9E4C-474E096D19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CC7-49F8-8573-A5E8A80B10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1A2A0A5-8B22-4F42-911E-AC6AA3247A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CC7-49F8-8573-A5E8A80B10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A0BD658-6434-4B48-A8B7-5838E1C779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CC7-49F8-8573-A5E8A80B10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B2E8ABA-E611-476B-98B9-A97CC543CC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CC7-49F8-8573-A5E8A80B10E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F7A567A-5EC9-4C59-87D7-6E99C6956C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CC7-49F8-8573-A5E8A80B10E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5CA328A-A356-4E77-86B9-B9D66304A7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CC7-49F8-8573-A5E8A80B10E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E8C4050-415E-483C-BCE8-A406642B99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CC7-49F8-8573-A5E8A80B10E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472A696-E823-423C-B053-19C4C82628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CC7-49F8-8573-A5E8A80B10E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2801157-9D33-482E-8997-B966966EC9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CC7-49F8-8573-A5E8A80B10E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88AB941-D28B-4E50-AE0B-FA5B8E145A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CC7-49F8-8573-A5E8A80B10E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6FFD623-65CE-4952-BB81-D85848E85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CC7-49F8-8573-A5E8A80B10E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CBE9D08-D545-48A8-B238-17EA63751F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CC7-49F8-8573-A5E8A80B10E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ED6FB08-AB75-4454-A054-9F05F97A41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CC7-49F8-8573-A5E8A80B10E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0395B56-C66C-4F2C-8225-984994D7C2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CC7-49F8-8573-A5E8A80B10E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B8C8882-EE69-43C1-B6F3-A14DC13086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CC7-49F8-8573-A5E8A80B10E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5C7B161-4A2C-4F20-ADA2-0BB86A3D14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CC7-49F8-8573-A5E8A80B10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9144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co_cos_df!$M$112:$M$131</c:f>
              <c:strCache>
                <c:ptCount val="20"/>
                <c:pt idx="0">
                  <c:v>Hinsdale</c:v>
                </c:pt>
                <c:pt idx="1">
                  <c:v>Kiowa</c:v>
                </c:pt>
                <c:pt idx="2">
                  <c:v>Jackson</c:v>
                </c:pt>
                <c:pt idx="3">
                  <c:v>Cheyenne</c:v>
                </c:pt>
                <c:pt idx="4">
                  <c:v>Mineral</c:v>
                </c:pt>
                <c:pt idx="5">
                  <c:v>Baca</c:v>
                </c:pt>
                <c:pt idx="6">
                  <c:v>Washington</c:v>
                </c:pt>
                <c:pt idx="7">
                  <c:v>Rio Blanco</c:v>
                </c:pt>
                <c:pt idx="8">
                  <c:v>San Juan</c:v>
                </c:pt>
                <c:pt idx="9">
                  <c:v>Saguache</c:v>
                </c:pt>
                <c:pt idx="10">
                  <c:v>Lincoln</c:v>
                </c:pt>
                <c:pt idx="11">
                  <c:v>Dolores</c:v>
                </c:pt>
                <c:pt idx="12">
                  <c:v>Moffat</c:v>
                </c:pt>
                <c:pt idx="13">
                  <c:v>Costilla</c:v>
                </c:pt>
                <c:pt idx="14">
                  <c:v>Las Animas</c:v>
                </c:pt>
                <c:pt idx="15">
                  <c:v>Kit Carson</c:v>
                </c:pt>
                <c:pt idx="16">
                  <c:v>Bent</c:v>
                </c:pt>
                <c:pt idx="17">
                  <c:v>Yuma</c:v>
                </c:pt>
                <c:pt idx="18">
                  <c:v>Sedgwick</c:v>
                </c:pt>
                <c:pt idx="19">
                  <c:v>Huerfano</c:v>
                </c:pt>
              </c:strCache>
            </c:strRef>
          </c:cat>
          <c:val>
            <c:numRef>
              <c:f>co_cos_df!$Q$112:$Q$131</c:f>
              <c:numCache>
                <c:formatCode>0</c:formatCode>
                <c:ptCount val="20"/>
                <c:pt idx="0">
                  <c:v>1098.5772466283875</c:v>
                </c:pt>
                <c:pt idx="1">
                  <c:v>1269.6874853015288</c:v>
                </c:pt>
                <c:pt idx="2">
                  <c:v>1279.9911961722487</c:v>
                </c:pt>
                <c:pt idx="3">
                  <c:v>1547.7775632751548</c:v>
                </c:pt>
                <c:pt idx="4">
                  <c:v>1688.1849207433663</c:v>
                </c:pt>
                <c:pt idx="5">
                  <c:v>2136.0393045870878</c:v>
                </c:pt>
                <c:pt idx="6">
                  <c:v>3037.1732688572665</c:v>
                </c:pt>
                <c:pt idx="7">
                  <c:v>3242.2505858212626</c:v>
                </c:pt>
                <c:pt idx="8">
                  <c:v>3287.1619064757447</c:v>
                </c:pt>
                <c:pt idx="9">
                  <c:v>3328.6620385567035</c:v>
                </c:pt>
                <c:pt idx="10">
                  <c:v>3393.9056014791736</c:v>
                </c:pt>
                <c:pt idx="11">
                  <c:v>3630.0115606399563</c:v>
                </c:pt>
                <c:pt idx="12">
                  <c:v>4411.9590336973761</c:v>
                </c:pt>
                <c:pt idx="13">
                  <c:v>4666.8313377474706</c:v>
                </c:pt>
                <c:pt idx="14">
                  <c:v>4779.5085947369416</c:v>
                </c:pt>
                <c:pt idx="15">
                  <c:v>5125.9405252424276</c:v>
                </c:pt>
                <c:pt idx="16">
                  <c:v>5578.7249313788479</c:v>
                </c:pt>
                <c:pt idx="17">
                  <c:v>6652.0949143529879</c:v>
                </c:pt>
                <c:pt idx="18">
                  <c:v>6658.6905781389478</c:v>
                </c:pt>
                <c:pt idx="19">
                  <c:v>7082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co_cos_df!$P$112:$P$131</c15:f>
                <c15:dlblRangeCache>
                  <c:ptCount val="20"/>
                  <c:pt idx="0">
                    <c:v>0.7</c:v>
                  </c:pt>
                  <c:pt idx="1">
                    <c:v>0.8</c:v>
                  </c:pt>
                  <c:pt idx="2">
                    <c:v>0.8</c:v>
                  </c:pt>
                  <c:pt idx="3">
                    <c:v>1.0</c:v>
                  </c:pt>
                  <c:pt idx="4">
                    <c:v>1.1</c:v>
                  </c:pt>
                  <c:pt idx="5">
                    <c:v>1.3</c:v>
                  </c:pt>
                  <c:pt idx="6">
                    <c:v>1.9</c:v>
                  </c:pt>
                  <c:pt idx="7">
                    <c:v>2.0</c:v>
                  </c:pt>
                  <c:pt idx="8">
                    <c:v>2.1</c:v>
                  </c:pt>
                  <c:pt idx="9">
                    <c:v>2.1</c:v>
                  </c:pt>
                  <c:pt idx="10">
                    <c:v>2.1</c:v>
                  </c:pt>
                  <c:pt idx="11">
                    <c:v>2.3</c:v>
                  </c:pt>
                  <c:pt idx="12">
                    <c:v>2.8</c:v>
                  </c:pt>
                  <c:pt idx="13">
                    <c:v>2.9</c:v>
                  </c:pt>
                  <c:pt idx="14">
                    <c:v>3.0</c:v>
                  </c:pt>
                  <c:pt idx="15">
                    <c:v>3.2</c:v>
                  </c:pt>
                  <c:pt idx="16">
                    <c:v>3.5</c:v>
                  </c:pt>
                  <c:pt idx="17">
                    <c:v>4.2</c:v>
                  </c:pt>
                  <c:pt idx="18">
                    <c:v>4.2</c:v>
                  </c:pt>
                  <c:pt idx="19">
                    <c:v>4.4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BCC7-49F8-8573-A5E8A80B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5"/>
        <c:overlap val="-71"/>
        <c:axId val="421506927"/>
        <c:axId val="421507407"/>
      </c:barChart>
      <c:catAx>
        <c:axId val="42150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07407"/>
        <c:crosses val="autoZero"/>
        <c:auto val="1"/>
        <c:lblAlgn val="ctr"/>
        <c:lblOffset val="100"/>
        <c:noMultiLvlLbl val="0"/>
      </c:catAx>
      <c:valAx>
        <c:axId val="421507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15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274637</xdr:colOff>
      <xdr:row>83</xdr:row>
      <xdr:rowOff>105832</xdr:rowOff>
    </xdr:from>
    <xdr:to>
      <xdr:col>23</xdr:col>
      <xdr:colOff>228600</xdr:colOff>
      <xdr:row>127</xdr:row>
      <xdr:rowOff>170391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2A705B-F768-B7DC-C39F-A07A92A68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342900</xdr:colOff>
      <xdr:row>83</xdr:row>
      <xdr:rowOff>123825</xdr:rowOff>
    </xdr:from>
    <xdr:to>
      <xdr:col>31</xdr:col>
      <xdr:colOff>113772</xdr:colOff>
      <xdr:row>128</xdr:row>
      <xdr:rowOff>8467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FAF17F-8B63-43B5-AE40-81768D142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257175</xdr:colOff>
      <xdr:row>128</xdr:row>
      <xdr:rowOff>142875</xdr:rowOff>
    </xdr:from>
    <xdr:to>
      <xdr:col>23</xdr:col>
      <xdr:colOff>207964</xdr:colOff>
      <xdr:row>173</xdr:row>
      <xdr:rowOff>27517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0C7D8B-19D8-40B3-99B1-1E361916E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350308</xdr:colOff>
      <xdr:row>128</xdr:row>
      <xdr:rowOff>140758</xdr:rowOff>
    </xdr:from>
    <xdr:to>
      <xdr:col>31</xdr:col>
      <xdr:colOff>123297</xdr:colOff>
      <xdr:row>173</xdr:row>
      <xdr:rowOff>27517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C25DD8-280C-40E5-A905-75B27C9D8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"/>
  <sheetViews>
    <sheetView tabSelected="1" topLeftCell="C1" workbookViewId="0">
      <selection activeCell="Q43" sqref="Q43"/>
    </sheetView>
  </sheetViews>
  <sheetFormatPr defaultRowHeight="14.35" x14ac:dyDescent="0.5"/>
  <cols>
    <col min="1" max="1" width="10.64453125" bestFit="1" customWidth="1"/>
    <col min="2" max="2" width="9.87890625" bestFit="1" customWidth="1"/>
    <col min="3" max="3" width="11.8203125" bestFit="1" customWidth="1"/>
    <col min="4" max="4" width="19.234375" bestFit="1" customWidth="1"/>
    <col min="7" max="7" width="10.64453125" bestFit="1" customWidth="1"/>
    <col min="8" max="8" width="9.87890625" bestFit="1" customWidth="1"/>
    <col min="9" max="9" width="11.8203125" bestFit="1" customWidth="1"/>
    <col min="10" max="10" width="19.234375" bestFit="1" customWidth="1"/>
    <col min="11" max="11" width="10.234375" bestFit="1" customWidth="1"/>
    <col min="13" max="13" width="10.64453125" bestFit="1" customWidth="1"/>
    <col min="14" max="14" width="9.87890625" bestFit="1" customWidth="1"/>
    <col min="15" max="15" width="11.8203125" bestFit="1" customWidth="1"/>
    <col min="16" max="16" width="19.234375" bestFit="1" customWidth="1"/>
    <col min="17" max="17" width="10.234375" bestFit="1" customWidth="1"/>
    <col min="19" max="19" width="10.64453125" bestFit="1" customWidth="1"/>
    <col min="20" max="20" width="9.87890625" bestFit="1" customWidth="1"/>
    <col min="21" max="21" width="11.8203125" bestFit="1" customWidth="1"/>
    <col min="22" max="22" width="19.234375" bestFit="1" customWidth="1"/>
  </cols>
  <sheetData>
    <row r="1" spans="1:22" x14ac:dyDescent="0.5">
      <c r="A1" t="s">
        <v>0</v>
      </c>
      <c r="B1" t="s">
        <v>1</v>
      </c>
      <c r="C1" t="s">
        <v>67</v>
      </c>
      <c r="D1" t="s">
        <v>66</v>
      </c>
      <c r="G1" t="s">
        <v>0</v>
      </c>
      <c r="H1" t="s">
        <v>1</v>
      </c>
      <c r="I1" t="s">
        <v>67</v>
      </c>
      <c r="J1" t="s">
        <v>66</v>
      </c>
      <c r="M1" t="s">
        <v>0</v>
      </c>
      <c r="N1" t="s">
        <v>1</v>
      </c>
      <c r="O1" t="s">
        <v>67</v>
      </c>
      <c r="P1" t="s">
        <v>66</v>
      </c>
      <c r="S1" t="s">
        <v>0</v>
      </c>
      <c r="T1" t="s">
        <v>1</v>
      </c>
      <c r="U1" t="s">
        <v>67</v>
      </c>
      <c r="V1" t="s">
        <v>66</v>
      </c>
    </row>
    <row r="2" spans="1:22" x14ac:dyDescent="0.5">
      <c r="A2" t="s">
        <v>2</v>
      </c>
      <c r="B2">
        <v>527575</v>
      </c>
      <c r="C2">
        <v>1182.29</v>
      </c>
      <c r="D2">
        <v>446.23146605316799</v>
      </c>
      <c r="G2" t="s">
        <v>29</v>
      </c>
      <c r="H2">
        <v>775</v>
      </c>
      <c r="I2">
        <v>1123.3499999999999</v>
      </c>
      <c r="J2">
        <v>0.68990074331241302</v>
      </c>
      <c r="M2" t="s">
        <v>9</v>
      </c>
      <c r="N2">
        <v>76121</v>
      </c>
      <c r="O2">
        <v>33.57</v>
      </c>
      <c r="P2">
        <v>2267.5305332141702</v>
      </c>
      <c r="S2" t="s">
        <v>29</v>
      </c>
      <c r="T2">
        <v>775</v>
      </c>
      <c r="U2">
        <v>1123.3499999999999</v>
      </c>
      <c r="V2">
        <v>0.68990074331241302</v>
      </c>
    </row>
    <row r="3" spans="1:22" x14ac:dyDescent="0.5">
      <c r="A3" t="s">
        <v>3</v>
      </c>
      <c r="B3">
        <v>16592</v>
      </c>
      <c r="C3">
        <v>723.21</v>
      </c>
      <c r="D3">
        <v>22.942160644902501</v>
      </c>
      <c r="G3" t="s">
        <v>58</v>
      </c>
      <c r="H3">
        <v>803</v>
      </c>
      <c r="I3">
        <v>388.99</v>
      </c>
      <c r="J3">
        <v>2.0643204195480598</v>
      </c>
      <c r="M3" t="s">
        <v>26</v>
      </c>
      <c r="N3">
        <v>5891</v>
      </c>
      <c r="O3">
        <v>150.15</v>
      </c>
      <c r="P3">
        <v>39.234099234099197</v>
      </c>
      <c r="S3" t="s">
        <v>33</v>
      </c>
      <c r="T3">
        <v>1424</v>
      </c>
      <c r="U3">
        <v>1785.9</v>
      </c>
      <c r="V3">
        <v>0.79735707486421403</v>
      </c>
    </row>
    <row r="4" spans="1:22" x14ac:dyDescent="0.5">
      <c r="A4" t="s">
        <v>4</v>
      </c>
      <c r="B4">
        <v>655808</v>
      </c>
      <c r="C4">
        <v>804.41</v>
      </c>
      <c r="D4">
        <v>815.26584701831098</v>
      </c>
      <c r="G4" t="s">
        <v>42</v>
      </c>
      <c r="H4">
        <v>931</v>
      </c>
      <c r="I4">
        <v>878.16</v>
      </c>
      <c r="J4">
        <v>1.0601712671950401</v>
      </c>
      <c r="M4" t="s">
        <v>18</v>
      </c>
      <c r="N4">
        <v>713252</v>
      </c>
      <c r="O4">
        <v>155.66</v>
      </c>
      <c r="P4">
        <v>4582.1148657330004</v>
      </c>
      <c r="S4" t="s">
        <v>31</v>
      </c>
      <c r="T4">
        <v>1302</v>
      </c>
      <c r="U4">
        <v>1619.75</v>
      </c>
      <c r="V4">
        <v>0.803827751196172</v>
      </c>
    </row>
    <row r="5" spans="1:22" x14ac:dyDescent="0.5">
      <c r="A5" t="s">
        <v>5</v>
      </c>
      <c r="B5">
        <v>14003</v>
      </c>
      <c r="C5">
        <v>1354.53</v>
      </c>
      <c r="D5">
        <v>10.3379031841302</v>
      </c>
      <c r="G5" t="s">
        <v>31</v>
      </c>
      <c r="H5">
        <v>1302</v>
      </c>
      <c r="I5">
        <v>1619.75</v>
      </c>
      <c r="J5">
        <v>0.803827751196172</v>
      </c>
      <c r="M5" t="s">
        <v>36</v>
      </c>
      <c r="N5">
        <v>7327</v>
      </c>
      <c r="O5">
        <v>383.55</v>
      </c>
      <c r="P5">
        <v>19.1031156302959</v>
      </c>
      <c r="S5" t="s">
        <v>11</v>
      </c>
      <c r="T5">
        <v>1732</v>
      </c>
      <c r="U5">
        <v>1781.9</v>
      </c>
      <c r="V5">
        <v>0.97199618384870001</v>
      </c>
    </row>
    <row r="6" spans="1:22" x14ac:dyDescent="0.5">
      <c r="A6" t="s">
        <v>6</v>
      </c>
      <c r="B6">
        <v>3432</v>
      </c>
      <c r="C6">
        <v>2558.48</v>
      </c>
      <c r="D6">
        <v>1.3414214689972099</v>
      </c>
      <c r="G6" t="s">
        <v>33</v>
      </c>
      <c r="H6">
        <v>1424</v>
      </c>
      <c r="I6">
        <v>1785.9</v>
      </c>
      <c r="J6">
        <v>0.79735707486421403</v>
      </c>
      <c r="M6" t="s">
        <v>58</v>
      </c>
      <c r="N6">
        <v>803</v>
      </c>
      <c r="O6">
        <v>388.99</v>
      </c>
      <c r="P6">
        <v>2.0643204195480598</v>
      </c>
      <c r="S6" t="s">
        <v>42</v>
      </c>
      <c r="T6">
        <v>931</v>
      </c>
      <c r="U6">
        <v>878.16</v>
      </c>
      <c r="V6">
        <v>1.0601712671950401</v>
      </c>
    </row>
    <row r="7" spans="1:22" x14ac:dyDescent="0.5">
      <c r="A7" t="s">
        <v>7</v>
      </c>
      <c r="B7">
        <v>5399</v>
      </c>
      <c r="C7">
        <v>1541.07</v>
      </c>
      <c r="D7">
        <v>3.50340996839858</v>
      </c>
      <c r="G7" t="s">
        <v>11</v>
      </c>
      <c r="H7">
        <v>1732</v>
      </c>
      <c r="I7">
        <v>1781.9</v>
      </c>
      <c r="J7">
        <v>0.97199618384870001</v>
      </c>
      <c r="M7" t="s">
        <v>12</v>
      </c>
      <c r="N7">
        <v>9355</v>
      </c>
      <c r="O7">
        <v>396.53</v>
      </c>
      <c r="P7">
        <v>23.592162005396801</v>
      </c>
      <c r="S7" t="s">
        <v>6</v>
      </c>
      <c r="T7">
        <v>3432</v>
      </c>
      <c r="U7">
        <v>2558.48</v>
      </c>
      <c r="V7">
        <v>1.3414214689972099</v>
      </c>
    </row>
    <row r="8" spans="1:22" x14ac:dyDescent="0.5">
      <c r="A8" t="s">
        <v>8</v>
      </c>
      <c r="B8">
        <v>327468</v>
      </c>
      <c r="C8">
        <v>740.48</v>
      </c>
      <c r="D8">
        <v>442.23746758859102</v>
      </c>
      <c r="G8" t="s">
        <v>60</v>
      </c>
      <c r="H8">
        <v>2295</v>
      </c>
      <c r="I8">
        <v>548.83000000000004</v>
      </c>
      <c r="J8">
        <v>4.1816227247052797</v>
      </c>
      <c r="M8" t="s">
        <v>48</v>
      </c>
      <c r="N8">
        <v>5100</v>
      </c>
      <c r="O8">
        <v>542.29999999999995</v>
      </c>
      <c r="P8">
        <v>9.4043887147335408</v>
      </c>
      <c r="S8" t="s">
        <v>63</v>
      </c>
      <c r="T8">
        <v>4812</v>
      </c>
      <c r="U8">
        <v>2522.9</v>
      </c>
      <c r="V8">
        <v>1.90732886757303</v>
      </c>
    </row>
    <row r="9" spans="1:22" x14ac:dyDescent="0.5">
      <c r="A9" t="s">
        <v>9</v>
      </c>
      <c r="B9">
        <v>76121</v>
      </c>
      <c r="C9">
        <v>33.57</v>
      </c>
      <c r="D9">
        <v>2267.5305332141702</v>
      </c>
      <c r="G9" t="s">
        <v>19</v>
      </c>
      <c r="H9">
        <v>2455</v>
      </c>
      <c r="I9">
        <v>1076.93</v>
      </c>
      <c r="J9">
        <v>2.27962820239012</v>
      </c>
      <c r="M9" t="s">
        <v>60</v>
      </c>
      <c r="N9">
        <v>2295</v>
      </c>
      <c r="O9">
        <v>548.83000000000004</v>
      </c>
      <c r="P9">
        <v>4.1816227247052797</v>
      </c>
      <c r="S9" t="s">
        <v>54</v>
      </c>
      <c r="T9">
        <v>6569</v>
      </c>
      <c r="U9">
        <v>3226.24</v>
      </c>
      <c r="V9">
        <v>2.0361163459631002</v>
      </c>
    </row>
    <row r="10" spans="1:22" x14ac:dyDescent="0.5">
      <c r="A10" t="s">
        <v>10</v>
      </c>
      <c r="B10">
        <v>20223</v>
      </c>
      <c r="C10">
        <v>1014.12</v>
      </c>
      <c r="D10">
        <v>19.9414270500532</v>
      </c>
      <c r="G10" t="s">
        <v>6</v>
      </c>
      <c r="H10">
        <v>3432</v>
      </c>
      <c r="I10">
        <v>2558.48</v>
      </c>
      <c r="J10">
        <v>1.3414214689972099</v>
      </c>
      <c r="M10" t="s">
        <v>62</v>
      </c>
      <c r="N10">
        <v>24857</v>
      </c>
      <c r="O10">
        <v>558.58000000000004</v>
      </c>
      <c r="P10">
        <v>44.500340148233001</v>
      </c>
      <c r="S10" t="s">
        <v>58</v>
      </c>
      <c r="T10">
        <v>803</v>
      </c>
      <c r="U10">
        <v>388.99</v>
      </c>
      <c r="V10">
        <v>2.0643204195480598</v>
      </c>
    </row>
    <row r="11" spans="1:22" x14ac:dyDescent="0.5">
      <c r="A11" t="s">
        <v>11</v>
      </c>
      <c r="B11">
        <v>1732</v>
      </c>
      <c r="C11">
        <v>1781.9</v>
      </c>
      <c r="D11">
        <v>0.97199618384870001</v>
      </c>
      <c r="G11" t="s">
        <v>14</v>
      </c>
      <c r="H11">
        <v>3603</v>
      </c>
      <c r="I11">
        <v>1229.3800000000001</v>
      </c>
      <c r="J11">
        <v>2.93074557907237</v>
      </c>
      <c r="M11" t="s">
        <v>61</v>
      </c>
      <c r="N11">
        <v>30565</v>
      </c>
      <c r="O11">
        <v>618.91999999999996</v>
      </c>
      <c r="P11">
        <v>49.384411555612999</v>
      </c>
      <c r="S11" t="s">
        <v>57</v>
      </c>
      <c r="T11">
        <v>6623</v>
      </c>
      <c r="U11">
        <v>3168.32</v>
      </c>
      <c r="V11">
        <v>2.0903822846177098</v>
      </c>
    </row>
    <row r="12" spans="1:22" x14ac:dyDescent="0.5">
      <c r="A12" t="s">
        <v>12</v>
      </c>
      <c r="B12">
        <v>9355</v>
      </c>
      <c r="C12">
        <v>396.53</v>
      </c>
      <c r="D12">
        <v>23.592162005396801</v>
      </c>
      <c r="G12" t="s">
        <v>50</v>
      </c>
      <c r="H12">
        <v>4449</v>
      </c>
      <c r="I12">
        <v>688.3</v>
      </c>
      <c r="J12">
        <v>6.4637512712480003</v>
      </c>
      <c r="M12" t="s">
        <v>50</v>
      </c>
      <c r="N12">
        <v>4449</v>
      </c>
      <c r="O12">
        <v>688.3</v>
      </c>
      <c r="P12">
        <v>6.4637512712480003</v>
      </c>
      <c r="S12" t="s">
        <v>39</v>
      </c>
      <c r="T12">
        <v>5510</v>
      </c>
      <c r="U12">
        <v>2585.21</v>
      </c>
      <c r="V12">
        <v>2.13135489960196</v>
      </c>
    </row>
    <row r="13" spans="1:22" x14ac:dyDescent="0.5">
      <c r="A13" t="s">
        <v>13</v>
      </c>
      <c r="B13">
        <v>7579</v>
      </c>
      <c r="C13">
        <v>1290.22</v>
      </c>
      <c r="D13">
        <v>5.8741919982638597</v>
      </c>
      <c r="G13" t="s">
        <v>63</v>
      </c>
      <c r="H13">
        <v>4812</v>
      </c>
      <c r="I13">
        <v>2522.9</v>
      </c>
      <c r="J13">
        <v>1.90732886757303</v>
      </c>
      <c r="M13" t="s">
        <v>3</v>
      </c>
      <c r="N13">
        <v>16592</v>
      </c>
      <c r="O13">
        <v>723.21</v>
      </c>
      <c r="P13">
        <v>22.942160644902501</v>
      </c>
      <c r="S13" t="s">
        <v>19</v>
      </c>
      <c r="T13">
        <v>2455</v>
      </c>
      <c r="U13">
        <v>1076.93</v>
      </c>
      <c r="V13">
        <v>2.27962820239012</v>
      </c>
    </row>
    <row r="14" spans="1:22" x14ac:dyDescent="0.5">
      <c r="A14" t="s">
        <v>14</v>
      </c>
      <c r="B14">
        <v>3603</v>
      </c>
      <c r="C14">
        <v>1229.3800000000001</v>
      </c>
      <c r="D14">
        <v>2.93074557907237</v>
      </c>
      <c r="G14" t="s">
        <v>48</v>
      </c>
      <c r="H14">
        <v>5100</v>
      </c>
      <c r="I14">
        <v>542.29999999999995</v>
      </c>
      <c r="J14">
        <v>9.4043887147335408</v>
      </c>
      <c r="M14" t="s">
        <v>16</v>
      </c>
      <c r="N14">
        <v>5335</v>
      </c>
      <c r="O14">
        <v>739.24</v>
      </c>
      <c r="P14">
        <v>7.2168713814187502</v>
      </c>
      <c r="S14" t="s">
        <v>43</v>
      </c>
      <c r="T14">
        <v>13177</v>
      </c>
      <c r="U14">
        <v>4755.8599999999997</v>
      </c>
      <c r="V14">
        <v>2.7706871102177102</v>
      </c>
    </row>
    <row r="15" spans="1:22" x14ac:dyDescent="0.5">
      <c r="A15" t="s">
        <v>15</v>
      </c>
      <c r="B15">
        <v>5614</v>
      </c>
      <c r="C15">
        <v>800.27</v>
      </c>
      <c r="D15">
        <v>7.0151323928174198</v>
      </c>
      <c r="G15" t="s">
        <v>16</v>
      </c>
      <c r="H15">
        <v>5335</v>
      </c>
      <c r="I15">
        <v>739.24</v>
      </c>
      <c r="J15">
        <v>7.2168713814187502</v>
      </c>
      <c r="M15" t="s">
        <v>8</v>
      </c>
      <c r="N15">
        <v>327468</v>
      </c>
      <c r="O15">
        <v>740.48</v>
      </c>
      <c r="P15">
        <v>442.23746758859102</v>
      </c>
      <c r="S15" t="s">
        <v>14</v>
      </c>
      <c r="T15">
        <v>3603</v>
      </c>
      <c r="U15">
        <v>1229.3800000000001</v>
      </c>
      <c r="V15">
        <v>2.93074557907237</v>
      </c>
    </row>
    <row r="16" spans="1:22" x14ac:dyDescent="0.5">
      <c r="A16" t="s">
        <v>16</v>
      </c>
      <c r="B16">
        <v>5335</v>
      </c>
      <c r="C16">
        <v>739.24</v>
      </c>
      <c r="D16">
        <v>7.2168713814187502</v>
      </c>
      <c r="G16" t="s">
        <v>7</v>
      </c>
      <c r="H16">
        <v>5399</v>
      </c>
      <c r="I16">
        <v>1541.07</v>
      </c>
      <c r="J16">
        <v>3.50340996839858</v>
      </c>
      <c r="M16" t="s">
        <v>32</v>
      </c>
      <c r="N16">
        <v>576143</v>
      </c>
      <c r="O16">
        <v>772.85</v>
      </c>
      <c r="P16">
        <v>745.47842401500895</v>
      </c>
      <c r="S16" t="s">
        <v>38</v>
      </c>
      <c r="T16">
        <v>14327</v>
      </c>
      <c r="U16">
        <v>4773.2700000000004</v>
      </c>
      <c r="V16">
        <v>3.0015063049020898</v>
      </c>
    </row>
    <row r="17" spans="1:22" x14ac:dyDescent="0.5">
      <c r="A17" t="s">
        <v>17</v>
      </c>
      <c r="B17">
        <v>31602</v>
      </c>
      <c r="C17">
        <v>1149.44</v>
      </c>
      <c r="D17">
        <v>27.4933880846325</v>
      </c>
      <c r="G17" t="s">
        <v>39</v>
      </c>
      <c r="H17">
        <v>5510</v>
      </c>
      <c r="I17">
        <v>2585.21</v>
      </c>
      <c r="J17">
        <v>2.13135489960196</v>
      </c>
      <c r="M17" t="s">
        <v>15</v>
      </c>
      <c r="N17">
        <v>5614</v>
      </c>
      <c r="O17">
        <v>800.27</v>
      </c>
      <c r="P17">
        <v>7.0151323928174198</v>
      </c>
      <c r="S17" t="s">
        <v>34</v>
      </c>
      <c r="T17">
        <v>6961</v>
      </c>
      <c r="U17">
        <v>2162.4299999999998</v>
      </c>
      <c r="V17">
        <v>3.2190637384793899</v>
      </c>
    </row>
    <row r="18" spans="1:22" x14ac:dyDescent="0.5">
      <c r="A18" t="s">
        <v>18</v>
      </c>
      <c r="B18">
        <v>713252</v>
      </c>
      <c r="C18">
        <v>155.66</v>
      </c>
      <c r="D18">
        <v>4582.1148657330004</v>
      </c>
      <c r="G18" t="s">
        <v>15</v>
      </c>
      <c r="H18">
        <v>5614</v>
      </c>
      <c r="I18">
        <v>800.27</v>
      </c>
      <c r="J18">
        <v>7.0151323928174198</v>
      </c>
      <c r="M18" t="s">
        <v>4</v>
      </c>
      <c r="N18">
        <v>655808</v>
      </c>
      <c r="O18">
        <v>804.41</v>
      </c>
      <c r="P18">
        <v>815.26584701831098</v>
      </c>
      <c r="S18" t="s">
        <v>7</v>
      </c>
      <c r="T18">
        <v>5399</v>
      </c>
      <c r="U18">
        <v>1541.07</v>
      </c>
      <c r="V18">
        <v>3.50340996839858</v>
      </c>
    </row>
    <row r="19" spans="1:22" x14ac:dyDescent="0.5">
      <c r="A19" t="s">
        <v>19</v>
      </c>
      <c r="B19">
        <v>2455</v>
      </c>
      <c r="C19">
        <v>1076.93</v>
      </c>
      <c r="D19">
        <v>2.27962820239012</v>
      </c>
      <c r="G19" t="s">
        <v>26</v>
      </c>
      <c r="H19">
        <v>5891</v>
      </c>
      <c r="I19">
        <v>150.15</v>
      </c>
      <c r="J19">
        <v>39.234099234099197</v>
      </c>
      <c r="M19" t="s">
        <v>20</v>
      </c>
      <c r="N19">
        <v>375988</v>
      </c>
      <c r="O19">
        <v>842.3</v>
      </c>
      <c r="P19">
        <v>446.38252404131498</v>
      </c>
      <c r="S19" t="s">
        <v>65</v>
      </c>
      <c r="T19">
        <v>9899</v>
      </c>
      <c r="U19">
        <v>2369.61</v>
      </c>
      <c r="V19">
        <v>4.1774806824751698</v>
      </c>
    </row>
    <row r="20" spans="1:22" x14ac:dyDescent="0.5">
      <c r="A20" t="s">
        <v>20</v>
      </c>
      <c r="B20">
        <v>375988</v>
      </c>
      <c r="C20">
        <v>842.3</v>
      </c>
      <c r="D20">
        <v>446.38252404131498</v>
      </c>
      <c r="G20" t="s">
        <v>54</v>
      </c>
      <c r="H20">
        <v>6569</v>
      </c>
      <c r="I20">
        <v>3226.24</v>
      </c>
      <c r="J20">
        <v>2.0361163459631002</v>
      </c>
      <c r="M20" t="s">
        <v>42</v>
      </c>
      <c r="N20">
        <v>931</v>
      </c>
      <c r="O20">
        <v>878.16</v>
      </c>
      <c r="P20">
        <v>1.0601712671950401</v>
      </c>
      <c r="S20" t="s">
        <v>60</v>
      </c>
      <c r="T20">
        <v>2295</v>
      </c>
      <c r="U20">
        <v>548.83000000000004</v>
      </c>
      <c r="V20">
        <v>4.1816227247052797</v>
      </c>
    </row>
    <row r="21" spans="1:22" x14ac:dyDescent="0.5">
      <c r="A21" t="s">
        <v>21</v>
      </c>
      <c r="B21">
        <v>55285</v>
      </c>
      <c r="C21">
        <v>1700.76</v>
      </c>
      <c r="D21">
        <v>32.506056116089198</v>
      </c>
      <c r="G21" t="s">
        <v>57</v>
      </c>
      <c r="H21">
        <v>6623</v>
      </c>
      <c r="I21">
        <v>3168.32</v>
      </c>
      <c r="J21">
        <v>2.0903822846177098</v>
      </c>
      <c r="M21" t="s">
        <v>55</v>
      </c>
      <c r="N21">
        <v>11325</v>
      </c>
      <c r="O21">
        <v>913.1</v>
      </c>
      <c r="P21">
        <v>12.4028036359653</v>
      </c>
      <c r="S21" t="s">
        <v>30</v>
      </c>
      <c r="T21">
        <v>7082</v>
      </c>
      <c r="U21">
        <v>1592.37</v>
      </c>
      <c r="V21">
        <v>4.4474588192442699</v>
      </c>
    </row>
    <row r="22" spans="1:22" x14ac:dyDescent="0.5">
      <c r="A22" t="s">
        <v>22</v>
      </c>
      <c r="B22">
        <v>740567</v>
      </c>
      <c r="C22">
        <v>2128.6</v>
      </c>
      <c r="D22">
        <v>347.91271258103899</v>
      </c>
      <c r="G22" t="s">
        <v>34</v>
      </c>
      <c r="H22">
        <v>6961</v>
      </c>
      <c r="I22">
        <v>2162.4299999999998</v>
      </c>
      <c r="J22">
        <v>3.2190637384793899</v>
      </c>
      <c r="M22" t="s">
        <v>51</v>
      </c>
      <c r="N22">
        <v>16876</v>
      </c>
      <c r="O22">
        <v>970.37</v>
      </c>
      <c r="P22">
        <v>17.391304347826001</v>
      </c>
      <c r="S22" t="s">
        <v>28</v>
      </c>
      <c r="T22">
        <v>17267</v>
      </c>
      <c r="U22">
        <v>3259.22</v>
      </c>
      <c r="V22">
        <v>5.2978933609882102</v>
      </c>
    </row>
    <row r="23" spans="1:22" x14ac:dyDescent="0.5">
      <c r="A23" t="s">
        <v>23</v>
      </c>
      <c r="B23">
        <v>27799</v>
      </c>
      <c r="C23">
        <v>1849.08</v>
      </c>
      <c r="D23">
        <v>15.033962835572201</v>
      </c>
      <c r="G23" t="s">
        <v>30</v>
      </c>
      <c r="H23">
        <v>7082</v>
      </c>
      <c r="I23">
        <v>1592.37</v>
      </c>
      <c r="J23">
        <v>4.4474588192442699</v>
      </c>
      <c r="M23" t="s">
        <v>10</v>
      </c>
      <c r="N23">
        <v>20223</v>
      </c>
      <c r="O23">
        <v>1014.12</v>
      </c>
      <c r="P23">
        <v>19.9414270500532</v>
      </c>
      <c r="S23" t="s">
        <v>13</v>
      </c>
      <c r="T23">
        <v>7579</v>
      </c>
      <c r="U23">
        <v>1290.22</v>
      </c>
      <c r="V23">
        <v>5.8741919982638597</v>
      </c>
    </row>
    <row r="24" spans="1:22" x14ac:dyDescent="0.5">
      <c r="A24" t="s">
        <v>24</v>
      </c>
      <c r="B24">
        <v>49621</v>
      </c>
      <c r="C24">
        <v>1533.09</v>
      </c>
      <c r="D24">
        <v>32.366658187060096</v>
      </c>
      <c r="G24" t="s">
        <v>36</v>
      </c>
      <c r="H24">
        <v>7327</v>
      </c>
      <c r="I24">
        <v>383.55</v>
      </c>
      <c r="J24">
        <v>19.1031156302959</v>
      </c>
      <c r="M24" t="s">
        <v>19</v>
      </c>
      <c r="N24">
        <v>2455</v>
      </c>
      <c r="O24">
        <v>1076.93</v>
      </c>
      <c r="P24">
        <v>2.27962820239012</v>
      </c>
      <c r="S24" t="s">
        <v>59</v>
      </c>
      <c r="T24">
        <v>8003</v>
      </c>
      <c r="U24">
        <v>1290.76</v>
      </c>
      <c r="V24">
        <v>6.2002231243608401</v>
      </c>
    </row>
    <row r="25" spans="1:22" x14ac:dyDescent="0.5">
      <c r="A25" t="s">
        <v>25</v>
      </c>
      <c r="B25">
        <v>62271</v>
      </c>
      <c r="C25">
        <v>2958.23</v>
      </c>
      <c r="D25">
        <v>21.050087383333899</v>
      </c>
      <c r="G25" t="s">
        <v>13</v>
      </c>
      <c r="H25">
        <v>7579</v>
      </c>
      <c r="I25">
        <v>1290.22</v>
      </c>
      <c r="J25">
        <v>5.8741919982638597</v>
      </c>
      <c r="M25" t="s">
        <v>29</v>
      </c>
      <c r="N25">
        <v>775</v>
      </c>
      <c r="O25">
        <v>1123.3499999999999</v>
      </c>
      <c r="P25">
        <v>0.68990074331241302</v>
      </c>
      <c r="S25" t="s">
        <v>50</v>
      </c>
      <c r="T25">
        <v>4449</v>
      </c>
      <c r="U25">
        <v>688.3</v>
      </c>
      <c r="V25">
        <v>6.4637512712480003</v>
      </c>
    </row>
    <row r="26" spans="1:22" x14ac:dyDescent="0.5">
      <c r="A26" t="s">
        <v>26</v>
      </c>
      <c r="B26">
        <v>5891</v>
      </c>
      <c r="C26">
        <v>150.15</v>
      </c>
      <c r="D26">
        <v>39.234099234099197</v>
      </c>
      <c r="G26" t="s">
        <v>59</v>
      </c>
      <c r="H26">
        <v>8003</v>
      </c>
      <c r="I26">
        <v>1290.76</v>
      </c>
      <c r="J26">
        <v>6.2002231243608401</v>
      </c>
      <c r="M26" t="s">
        <v>17</v>
      </c>
      <c r="N26">
        <v>31602</v>
      </c>
      <c r="O26">
        <v>1149.44</v>
      </c>
      <c r="P26">
        <v>27.4933880846325</v>
      </c>
      <c r="S26" t="s">
        <v>15</v>
      </c>
      <c r="T26">
        <v>5614</v>
      </c>
      <c r="U26">
        <v>800.27</v>
      </c>
      <c r="V26">
        <v>7.0151323928174198</v>
      </c>
    </row>
    <row r="27" spans="1:22" x14ac:dyDescent="0.5">
      <c r="A27" t="s">
        <v>27</v>
      </c>
      <c r="B27">
        <v>15769</v>
      </c>
      <c r="C27">
        <v>1868.53</v>
      </c>
      <c r="D27">
        <v>8.4392543871385506</v>
      </c>
      <c r="G27" t="s">
        <v>12</v>
      </c>
      <c r="H27">
        <v>9355</v>
      </c>
      <c r="I27">
        <v>396.53</v>
      </c>
      <c r="J27">
        <v>23.592162005396801</v>
      </c>
      <c r="M27" t="s">
        <v>2</v>
      </c>
      <c r="N27">
        <v>527575</v>
      </c>
      <c r="O27">
        <v>1182.29</v>
      </c>
      <c r="P27">
        <v>446.23146605316799</v>
      </c>
      <c r="S27" t="s">
        <v>52</v>
      </c>
      <c r="T27">
        <v>11854</v>
      </c>
      <c r="U27">
        <v>1645.37</v>
      </c>
      <c r="V27">
        <v>7.2044585716282601</v>
      </c>
    </row>
    <row r="28" spans="1:22" x14ac:dyDescent="0.5">
      <c r="A28" t="s">
        <v>28</v>
      </c>
      <c r="B28">
        <v>17267</v>
      </c>
      <c r="C28">
        <v>3259.22</v>
      </c>
      <c r="D28">
        <v>5.2978933609882102</v>
      </c>
      <c r="G28" t="s">
        <v>65</v>
      </c>
      <c r="H28">
        <v>9899</v>
      </c>
      <c r="I28">
        <v>2369.61</v>
      </c>
      <c r="J28">
        <v>4.1774806824751698</v>
      </c>
      <c r="M28" t="s">
        <v>14</v>
      </c>
      <c r="N28">
        <v>3603</v>
      </c>
      <c r="O28">
        <v>1229.3800000000001</v>
      </c>
      <c r="P28">
        <v>2.93074557907237</v>
      </c>
      <c r="S28" t="s">
        <v>16</v>
      </c>
      <c r="T28">
        <v>5335</v>
      </c>
      <c r="U28">
        <v>739.24</v>
      </c>
      <c r="V28">
        <v>7.2168713814187502</v>
      </c>
    </row>
    <row r="29" spans="1:22" x14ac:dyDescent="0.5">
      <c r="A29" t="s">
        <v>29</v>
      </c>
      <c r="B29">
        <v>775</v>
      </c>
      <c r="C29">
        <v>1123.3499999999999</v>
      </c>
      <c r="D29">
        <v>0.68990074331241302</v>
      </c>
      <c r="G29" t="s">
        <v>55</v>
      </c>
      <c r="H29">
        <v>11325</v>
      </c>
      <c r="I29">
        <v>913.1</v>
      </c>
      <c r="J29">
        <v>12.4028036359653</v>
      </c>
      <c r="M29" t="s">
        <v>47</v>
      </c>
      <c r="N29">
        <v>18303</v>
      </c>
      <c r="O29">
        <v>1267.6600000000001</v>
      </c>
      <c r="P29">
        <v>14.438414085795801</v>
      </c>
      <c r="S29" t="s">
        <v>49</v>
      </c>
      <c r="T29">
        <v>17939</v>
      </c>
      <c r="U29">
        <v>2209.36</v>
      </c>
      <c r="V29">
        <v>8.1195459318535601</v>
      </c>
    </row>
    <row r="30" spans="1:22" x14ac:dyDescent="0.5">
      <c r="A30" t="s">
        <v>30</v>
      </c>
      <c r="B30">
        <v>7082</v>
      </c>
      <c r="C30">
        <v>1592.37</v>
      </c>
      <c r="D30">
        <v>4.4474588192442699</v>
      </c>
      <c r="G30" t="s">
        <v>52</v>
      </c>
      <c r="H30">
        <v>11854</v>
      </c>
      <c r="I30">
        <v>1645.37</v>
      </c>
      <c r="J30">
        <v>7.2044585716282601</v>
      </c>
      <c r="M30" t="s">
        <v>13</v>
      </c>
      <c r="N30">
        <v>7579</v>
      </c>
      <c r="O30">
        <v>1290.22</v>
      </c>
      <c r="P30">
        <v>5.8741919982638597</v>
      </c>
      <c r="S30" t="s">
        <v>27</v>
      </c>
      <c r="T30">
        <v>15769</v>
      </c>
      <c r="U30">
        <v>1868.53</v>
      </c>
      <c r="V30">
        <v>8.4392543871385506</v>
      </c>
    </row>
    <row r="31" spans="1:22" x14ac:dyDescent="0.5">
      <c r="A31" t="s">
        <v>31</v>
      </c>
      <c r="B31">
        <v>1302</v>
      </c>
      <c r="C31">
        <v>1619.75</v>
      </c>
      <c r="D31">
        <v>0.803827751196172</v>
      </c>
      <c r="G31" t="s">
        <v>43</v>
      </c>
      <c r="H31">
        <v>13177</v>
      </c>
      <c r="I31">
        <v>4755.8599999999997</v>
      </c>
      <c r="J31">
        <v>2.7706871102177102</v>
      </c>
      <c r="M31" t="s">
        <v>59</v>
      </c>
      <c r="N31">
        <v>8003</v>
      </c>
      <c r="O31">
        <v>1290.76</v>
      </c>
      <c r="P31">
        <v>6.2002231243608401</v>
      </c>
      <c r="S31" t="s">
        <v>48</v>
      </c>
      <c r="T31">
        <v>5100</v>
      </c>
      <c r="U31">
        <v>542.29999999999995</v>
      </c>
      <c r="V31">
        <v>9.4043887147335408</v>
      </c>
    </row>
    <row r="32" spans="1:22" x14ac:dyDescent="0.5">
      <c r="A32" t="s">
        <v>32</v>
      </c>
      <c r="B32">
        <v>576143</v>
      </c>
      <c r="C32">
        <v>772.85</v>
      </c>
      <c r="D32">
        <v>745.47842401500895</v>
      </c>
      <c r="G32" t="s">
        <v>5</v>
      </c>
      <c r="H32">
        <v>14003</v>
      </c>
      <c r="I32">
        <v>1354.53</v>
      </c>
      <c r="J32">
        <v>10.3379031841302</v>
      </c>
      <c r="M32" t="s">
        <v>46</v>
      </c>
      <c r="N32">
        <v>29239</v>
      </c>
      <c r="O32">
        <v>1293.83</v>
      </c>
      <c r="P32">
        <v>22.598795823253401</v>
      </c>
      <c r="S32" t="s">
        <v>5</v>
      </c>
      <c r="T32">
        <v>14003</v>
      </c>
      <c r="U32">
        <v>1354.53</v>
      </c>
      <c r="V32">
        <v>10.3379031841302</v>
      </c>
    </row>
    <row r="33" spans="1:22" x14ac:dyDescent="0.5">
      <c r="A33" t="s">
        <v>33</v>
      </c>
      <c r="B33">
        <v>1424</v>
      </c>
      <c r="C33">
        <v>1785.9</v>
      </c>
      <c r="D33">
        <v>0.79735707486421403</v>
      </c>
      <c r="G33" t="s">
        <v>38</v>
      </c>
      <c r="H33">
        <v>14327</v>
      </c>
      <c r="I33">
        <v>4773.2700000000004</v>
      </c>
      <c r="J33">
        <v>3.0015063049020898</v>
      </c>
      <c r="M33" t="s">
        <v>5</v>
      </c>
      <c r="N33">
        <v>14003</v>
      </c>
      <c r="O33">
        <v>1354.53</v>
      </c>
      <c r="P33">
        <v>10.3379031841302</v>
      </c>
      <c r="S33" t="s">
        <v>56</v>
      </c>
      <c r="T33">
        <v>25007</v>
      </c>
      <c r="U33">
        <v>2362.11</v>
      </c>
      <c r="V33">
        <v>10.5867211941865</v>
      </c>
    </row>
    <row r="34" spans="1:22" x14ac:dyDescent="0.5">
      <c r="A34" t="s">
        <v>34</v>
      </c>
      <c r="B34">
        <v>6961</v>
      </c>
      <c r="C34">
        <v>2162.4299999999998</v>
      </c>
      <c r="D34">
        <v>3.2190637384793899</v>
      </c>
      <c r="G34" t="s">
        <v>27</v>
      </c>
      <c r="H34">
        <v>15769</v>
      </c>
      <c r="I34">
        <v>1868.53</v>
      </c>
      <c r="J34">
        <v>8.4392543871385506</v>
      </c>
      <c r="M34" t="s">
        <v>24</v>
      </c>
      <c r="N34">
        <v>49621</v>
      </c>
      <c r="O34">
        <v>1533.09</v>
      </c>
      <c r="P34">
        <v>32.366658187060096</v>
      </c>
      <c r="S34" t="s">
        <v>40</v>
      </c>
      <c r="T34">
        <v>20823</v>
      </c>
      <c r="U34">
        <v>1845.31</v>
      </c>
      <c r="V34">
        <v>11.2842828576228</v>
      </c>
    </row>
    <row r="35" spans="1:22" x14ac:dyDescent="0.5">
      <c r="A35" t="s">
        <v>35</v>
      </c>
      <c r="B35">
        <v>56607</v>
      </c>
      <c r="C35">
        <v>1700.44</v>
      </c>
      <c r="D35">
        <v>33.289619157394498</v>
      </c>
      <c r="G35" t="s">
        <v>3</v>
      </c>
      <c r="H35">
        <v>16592</v>
      </c>
      <c r="I35">
        <v>723.21</v>
      </c>
      <c r="J35">
        <v>22.942160644902501</v>
      </c>
      <c r="M35" t="s">
        <v>7</v>
      </c>
      <c r="N35">
        <v>5399</v>
      </c>
      <c r="O35">
        <v>1541.07</v>
      </c>
      <c r="P35">
        <v>3.50340996839858</v>
      </c>
      <c r="S35" t="s">
        <v>55</v>
      </c>
      <c r="T35">
        <v>11325</v>
      </c>
      <c r="U35">
        <v>913.1</v>
      </c>
      <c r="V35">
        <v>12.4028036359653</v>
      </c>
    </row>
    <row r="36" spans="1:22" x14ac:dyDescent="0.5">
      <c r="A36" t="s">
        <v>36</v>
      </c>
      <c r="B36">
        <v>7327</v>
      </c>
      <c r="C36">
        <v>383.55</v>
      </c>
      <c r="D36">
        <v>19.1031156302959</v>
      </c>
      <c r="G36" t="s">
        <v>51</v>
      </c>
      <c r="H36">
        <v>16876</v>
      </c>
      <c r="I36">
        <v>970.37</v>
      </c>
      <c r="J36">
        <v>17.391304347826001</v>
      </c>
      <c r="M36" t="s">
        <v>30</v>
      </c>
      <c r="N36">
        <v>7082</v>
      </c>
      <c r="O36">
        <v>1592.37</v>
      </c>
      <c r="P36">
        <v>4.4474588192442699</v>
      </c>
      <c r="S36" t="s">
        <v>44</v>
      </c>
      <c r="T36">
        <v>26468</v>
      </c>
      <c r="U36">
        <v>2035.8</v>
      </c>
      <c r="V36">
        <v>13.001277139208099</v>
      </c>
    </row>
    <row r="37" spans="1:22" x14ac:dyDescent="0.5">
      <c r="A37" t="s">
        <v>37</v>
      </c>
      <c r="B37">
        <v>366778</v>
      </c>
      <c r="C37">
        <v>2631.75</v>
      </c>
      <c r="D37">
        <v>139.36658117222299</v>
      </c>
      <c r="G37" t="s">
        <v>28</v>
      </c>
      <c r="H37">
        <v>17267</v>
      </c>
      <c r="I37">
        <v>3259.22</v>
      </c>
      <c r="J37">
        <v>5.2978933609882102</v>
      </c>
      <c r="M37" t="s">
        <v>31</v>
      </c>
      <c r="N37">
        <v>1302</v>
      </c>
      <c r="O37">
        <v>1619.75</v>
      </c>
      <c r="P37">
        <v>0.803827751196172</v>
      </c>
      <c r="S37" t="s">
        <v>47</v>
      </c>
      <c r="T37">
        <v>18303</v>
      </c>
      <c r="U37">
        <v>1267.6600000000001</v>
      </c>
      <c r="V37">
        <v>14.438414085795801</v>
      </c>
    </row>
    <row r="38" spans="1:22" x14ac:dyDescent="0.5">
      <c r="A38" t="s">
        <v>38</v>
      </c>
      <c r="B38">
        <v>14327</v>
      </c>
      <c r="C38">
        <v>4773.2700000000004</v>
      </c>
      <c r="D38">
        <v>3.0015063049020898</v>
      </c>
      <c r="G38" t="s">
        <v>49</v>
      </c>
      <c r="H38">
        <v>17939</v>
      </c>
      <c r="I38">
        <v>2209.36</v>
      </c>
      <c r="J38">
        <v>8.1195459318535601</v>
      </c>
      <c r="M38" t="s">
        <v>52</v>
      </c>
      <c r="N38">
        <v>11854</v>
      </c>
      <c r="O38">
        <v>1645.37</v>
      </c>
      <c r="P38">
        <v>7.2044585716282601</v>
      </c>
      <c r="S38" t="s">
        <v>23</v>
      </c>
      <c r="T38">
        <v>27799</v>
      </c>
      <c r="U38">
        <v>1849.08</v>
      </c>
      <c r="V38">
        <v>15.033962835572201</v>
      </c>
    </row>
    <row r="39" spans="1:22" x14ac:dyDescent="0.5">
      <c r="A39" t="s">
        <v>39</v>
      </c>
      <c r="B39">
        <v>5510</v>
      </c>
      <c r="C39">
        <v>2585.21</v>
      </c>
      <c r="D39">
        <v>2.13135489960196</v>
      </c>
      <c r="G39" t="s">
        <v>47</v>
      </c>
      <c r="H39">
        <v>18303</v>
      </c>
      <c r="I39">
        <v>1267.6600000000001</v>
      </c>
      <c r="J39">
        <v>14.438414085795801</v>
      </c>
      <c r="M39" t="s">
        <v>35</v>
      </c>
      <c r="N39">
        <v>56607</v>
      </c>
      <c r="O39">
        <v>1700.44</v>
      </c>
      <c r="P39">
        <v>33.289619157394498</v>
      </c>
      <c r="S39" t="s">
        <v>51</v>
      </c>
      <c r="T39">
        <v>16876</v>
      </c>
      <c r="U39">
        <v>970.37</v>
      </c>
      <c r="V39">
        <v>17.391304347826001</v>
      </c>
    </row>
    <row r="40" spans="1:22" x14ac:dyDescent="0.5">
      <c r="A40" t="s">
        <v>40</v>
      </c>
      <c r="B40">
        <v>20823</v>
      </c>
      <c r="C40">
        <v>1845.31</v>
      </c>
      <c r="D40">
        <v>11.2842828576228</v>
      </c>
      <c r="G40" t="s">
        <v>10</v>
      </c>
      <c r="H40">
        <v>20223</v>
      </c>
      <c r="I40">
        <v>1014.12</v>
      </c>
      <c r="J40">
        <v>19.9414270500532</v>
      </c>
      <c r="M40" t="s">
        <v>21</v>
      </c>
      <c r="N40">
        <v>55285</v>
      </c>
      <c r="O40">
        <v>1700.76</v>
      </c>
      <c r="P40">
        <v>32.506056116089198</v>
      </c>
      <c r="S40" t="s">
        <v>36</v>
      </c>
      <c r="T40">
        <v>7327</v>
      </c>
      <c r="U40">
        <v>383.55</v>
      </c>
      <c r="V40">
        <v>19.1031156302959</v>
      </c>
    </row>
    <row r="41" spans="1:22" x14ac:dyDescent="0.5">
      <c r="A41" t="s">
        <v>41</v>
      </c>
      <c r="B41">
        <v>158636</v>
      </c>
      <c r="C41">
        <v>3345.69</v>
      </c>
      <c r="D41">
        <v>47.415032474616503</v>
      </c>
      <c r="G41" t="s">
        <v>40</v>
      </c>
      <c r="H41">
        <v>20823</v>
      </c>
      <c r="I41">
        <v>1845.31</v>
      </c>
      <c r="J41">
        <v>11.2842828576228</v>
      </c>
      <c r="M41" t="s">
        <v>11</v>
      </c>
      <c r="N41">
        <v>1732</v>
      </c>
      <c r="O41">
        <v>1781.9</v>
      </c>
      <c r="P41">
        <v>0.97199618384870001</v>
      </c>
      <c r="S41" t="s">
        <v>45</v>
      </c>
      <c r="T41">
        <v>43811</v>
      </c>
      <c r="U41">
        <v>2246.4299999999998</v>
      </c>
      <c r="V41">
        <v>19.502499521462902</v>
      </c>
    </row>
    <row r="42" spans="1:22" x14ac:dyDescent="0.5">
      <c r="A42" t="s">
        <v>42</v>
      </c>
      <c r="B42">
        <v>931</v>
      </c>
      <c r="C42">
        <v>878.16</v>
      </c>
      <c r="D42">
        <v>1.0601712671950401</v>
      </c>
      <c r="G42" t="s">
        <v>62</v>
      </c>
      <c r="H42">
        <v>24857</v>
      </c>
      <c r="I42">
        <v>558.58000000000004</v>
      </c>
      <c r="J42">
        <v>44.500340148233001</v>
      </c>
      <c r="M42" t="s">
        <v>33</v>
      </c>
      <c r="N42">
        <v>1424</v>
      </c>
      <c r="O42">
        <v>1785.9</v>
      </c>
      <c r="P42">
        <v>0.79735707486421403</v>
      </c>
      <c r="S42" t="s">
        <v>10</v>
      </c>
      <c r="T42">
        <v>20223</v>
      </c>
      <c r="U42">
        <v>1014.12</v>
      </c>
      <c r="V42">
        <v>19.9414270500532</v>
      </c>
    </row>
    <row r="43" spans="1:22" x14ac:dyDescent="0.5">
      <c r="A43" t="s">
        <v>43</v>
      </c>
      <c r="B43">
        <v>13177</v>
      </c>
      <c r="C43">
        <v>4755.8599999999997</v>
      </c>
      <c r="D43">
        <v>2.7706871102177102</v>
      </c>
      <c r="G43" t="s">
        <v>56</v>
      </c>
      <c r="H43">
        <v>25007</v>
      </c>
      <c r="I43">
        <v>2362.11</v>
      </c>
      <c r="J43">
        <v>10.5867211941865</v>
      </c>
      <c r="M43" t="s">
        <v>40</v>
      </c>
      <c r="N43">
        <v>20823</v>
      </c>
      <c r="O43">
        <v>1845.31</v>
      </c>
      <c r="P43">
        <v>11.2842828576228</v>
      </c>
      <c r="S43" t="s">
        <v>25</v>
      </c>
      <c r="T43">
        <v>62271</v>
      </c>
      <c r="U43">
        <v>2958.23</v>
      </c>
      <c r="V43">
        <v>21.050087383333899</v>
      </c>
    </row>
    <row r="44" spans="1:22" x14ac:dyDescent="0.5">
      <c r="A44" t="s">
        <v>44</v>
      </c>
      <c r="B44">
        <v>26468</v>
      </c>
      <c r="C44">
        <v>2035.8</v>
      </c>
      <c r="D44">
        <v>13.001277139208099</v>
      </c>
      <c r="G44" t="s">
        <v>44</v>
      </c>
      <c r="H44">
        <v>26468</v>
      </c>
      <c r="I44">
        <v>2035.8</v>
      </c>
      <c r="J44">
        <v>13.001277139208099</v>
      </c>
      <c r="M44" t="s">
        <v>23</v>
      </c>
      <c r="N44">
        <v>27799</v>
      </c>
      <c r="O44">
        <v>1849.08</v>
      </c>
      <c r="P44">
        <v>15.033962835572201</v>
      </c>
      <c r="S44" t="s">
        <v>46</v>
      </c>
      <c r="T44">
        <v>29239</v>
      </c>
      <c r="U44">
        <v>1293.83</v>
      </c>
      <c r="V44">
        <v>22.598795823253401</v>
      </c>
    </row>
    <row r="45" spans="1:22" x14ac:dyDescent="0.5">
      <c r="A45" t="s">
        <v>45</v>
      </c>
      <c r="B45">
        <v>43811</v>
      </c>
      <c r="C45">
        <v>2246.4299999999998</v>
      </c>
      <c r="D45">
        <v>19.502499521462902</v>
      </c>
      <c r="G45" t="s">
        <v>23</v>
      </c>
      <c r="H45">
        <v>27799</v>
      </c>
      <c r="I45">
        <v>1849.08</v>
      </c>
      <c r="J45">
        <v>15.033962835572201</v>
      </c>
      <c r="M45" t="s">
        <v>27</v>
      </c>
      <c r="N45">
        <v>15769</v>
      </c>
      <c r="O45">
        <v>1868.53</v>
      </c>
      <c r="P45">
        <v>8.4392543871385506</v>
      </c>
      <c r="S45" t="s">
        <v>3</v>
      </c>
      <c r="T45">
        <v>16592</v>
      </c>
      <c r="U45">
        <v>723.21</v>
      </c>
      <c r="V45">
        <v>22.942160644902501</v>
      </c>
    </row>
    <row r="46" spans="1:22" x14ac:dyDescent="0.5">
      <c r="A46" t="s">
        <v>46</v>
      </c>
      <c r="B46">
        <v>29239</v>
      </c>
      <c r="C46">
        <v>1293.83</v>
      </c>
      <c r="D46">
        <v>22.598795823253401</v>
      </c>
      <c r="G46" t="s">
        <v>46</v>
      </c>
      <c r="H46">
        <v>29239</v>
      </c>
      <c r="I46">
        <v>1293.83</v>
      </c>
      <c r="J46">
        <v>22.598795823253401</v>
      </c>
      <c r="M46" t="s">
        <v>44</v>
      </c>
      <c r="N46">
        <v>26468</v>
      </c>
      <c r="O46">
        <v>2035.8</v>
      </c>
      <c r="P46">
        <v>13.001277139208099</v>
      </c>
      <c r="S46" t="s">
        <v>12</v>
      </c>
      <c r="T46">
        <v>9355</v>
      </c>
      <c r="U46">
        <v>396.53</v>
      </c>
      <c r="V46">
        <v>23.592162005396801</v>
      </c>
    </row>
    <row r="47" spans="1:22" x14ac:dyDescent="0.5">
      <c r="A47" t="s">
        <v>47</v>
      </c>
      <c r="B47">
        <v>18303</v>
      </c>
      <c r="C47">
        <v>1267.6600000000001</v>
      </c>
      <c r="D47">
        <v>14.438414085795801</v>
      </c>
      <c r="G47" t="s">
        <v>61</v>
      </c>
      <c r="H47">
        <v>30565</v>
      </c>
      <c r="I47">
        <v>618.91999999999996</v>
      </c>
      <c r="J47">
        <v>49.384411555612999</v>
      </c>
      <c r="M47" t="s">
        <v>22</v>
      </c>
      <c r="N47">
        <v>740567</v>
      </c>
      <c r="O47">
        <v>2128.6</v>
      </c>
      <c r="P47">
        <v>347.91271258103899</v>
      </c>
      <c r="S47" t="s">
        <v>17</v>
      </c>
      <c r="T47">
        <v>31602</v>
      </c>
      <c r="U47">
        <v>1149.44</v>
      </c>
      <c r="V47">
        <v>27.4933880846325</v>
      </c>
    </row>
    <row r="48" spans="1:22" x14ac:dyDescent="0.5">
      <c r="A48" t="s">
        <v>48</v>
      </c>
      <c r="B48">
        <v>5100</v>
      </c>
      <c r="C48">
        <v>542.29999999999995</v>
      </c>
      <c r="D48">
        <v>9.4043887147335408</v>
      </c>
      <c r="G48" t="s">
        <v>17</v>
      </c>
      <c r="H48">
        <v>31602</v>
      </c>
      <c r="I48">
        <v>1149.44</v>
      </c>
      <c r="J48">
        <v>27.4933880846325</v>
      </c>
      <c r="M48" t="s">
        <v>34</v>
      </c>
      <c r="N48">
        <v>6961</v>
      </c>
      <c r="O48">
        <v>2162.4299999999998</v>
      </c>
      <c r="P48">
        <v>3.2190637384793899</v>
      </c>
      <c r="S48" t="s">
        <v>24</v>
      </c>
      <c r="T48">
        <v>49621</v>
      </c>
      <c r="U48">
        <v>1533.09</v>
      </c>
      <c r="V48">
        <v>32.366658187060096</v>
      </c>
    </row>
    <row r="49" spans="1:22" x14ac:dyDescent="0.5">
      <c r="A49" t="s">
        <v>49</v>
      </c>
      <c r="B49">
        <v>17939</v>
      </c>
      <c r="C49">
        <v>2209.36</v>
      </c>
      <c r="D49">
        <v>8.1195459318535601</v>
      </c>
      <c r="G49" t="s">
        <v>45</v>
      </c>
      <c r="H49">
        <v>43811</v>
      </c>
      <c r="I49">
        <v>2246.4299999999998</v>
      </c>
      <c r="J49">
        <v>19.502499521462902</v>
      </c>
      <c r="M49" t="s">
        <v>49</v>
      </c>
      <c r="N49">
        <v>17939</v>
      </c>
      <c r="O49">
        <v>2209.36</v>
      </c>
      <c r="P49">
        <v>8.1195459318535601</v>
      </c>
      <c r="S49" t="s">
        <v>21</v>
      </c>
      <c r="T49">
        <v>55285</v>
      </c>
      <c r="U49">
        <v>1700.76</v>
      </c>
      <c r="V49">
        <v>32.506056116089198</v>
      </c>
    </row>
    <row r="50" spans="1:22" x14ac:dyDescent="0.5">
      <c r="A50" t="s">
        <v>50</v>
      </c>
      <c r="B50">
        <v>4449</v>
      </c>
      <c r="C50">
        <v>688.3</v>
      </c>
      <c r="D50">
        <v>6.4637512712480003</v>
      </c>
      <c r="G50" t="s">
        <v>24</v>
      </c>
      <c r="H50">
        <v>49621</v>
      </c>
      <c r="I50">
        <v>1533.09</v>
      </c>
      <c r="J50">
        <v>32.366658187060096</v>
      </c>
      <c r="M50" t="s">
        <v>45</v>
      </c>
      <c r="N50">
        <v>43811</v>
      </c>
      <c r="O50">
        <v>2246.4299999999998</v>
      </c>
      <c r="P50">
        <v>19.502499521462902</v>
      </c>
      <c r="S50" t="s">
        <v>35</v>
      </c>
      <c r="T50">
        <v>56607</v>
      </c>
      <c r="U50">
        <v>1700.44</v>
      </c>
      <c r="V50">
        <v>33.289619157394498</v>
      </c>
    </row>
    <row r="51" spans="1:22" x14ac:dyDescent="0.5">
      <c r="A51" t="s">
        <v>51</v>
      </c>
      <c r="B51">
        <v>16876</v>
      </c>
      <c r="C51">
        <v>970.37</v>
      </c>
      <c r="D51">
        <v>17.391304347826001</v>
      </c>
      <c r="G51" t="s">
        <v>21</v>
      </c>
      <c r="H51">
        <v>55285</v>
      </c>
      <c r="I51">
        <v>1700.76</v>
      </c>
      <c r="J51">
        <v>32.506056116089198</v>
      </c>
      <c r="M51" t="s">
        <v>56</v>
      </c>
      <c r="N51">
        <v>25007</v>
      </c>
      <c r="O51">
        <v>2362.11</v>
      </c>
      <c r="P51">
        <v>10.5867211941865</v>
      </c>
      <c r="S51" t="s">
        <v>26</v>
      </c>
      <c r="T51">
        <v>5891</v>
      </c>
      <c r="U51">
        <v>150.15</v>
      </c>
      <c r="V51">
        <v>39.234099234099197</v>
      </c>
    </row>
    <row r="52" spans="1:22" x14ac:dyDescent="0.5">
      <c r="A52" t="s">
        <v>52</v>
      </c>
      <c r="B52">
        <v>11854</v>
      </c>
      <c r="C52">
        <v>1645.37</v>
      </c>
      <c r="D52">
        <v>7.2044585716282601</v>
      </c>
      <c r="G52" t="s">
        <v>35</v>
      </c>
      <c r="H52">
        <v>56607</v>
      </c>
      <c r="I52">
        <v>1700.44</v>
      </c>
      <c r="J52">
        <v>33.289619157394498</v>
      </c>
      <c r="M52" t="s">
        <v>65</v>
      </c>
      <c r="N52">
        <v>9899</v>
      </c>
      <c r="O52">
        <v>2369.61</v>
      </c>
      <c r="P52">
        <v>4.1774806824751698</v>
      </c>
      <c r="S52" t="s">
        <v>62</v>
      </c>
      <c r="T52">
        <v>24857</v>
      </c>
      <c r="U52">
        <v>558.58000000000004</v>
      </c>
      <c r="V52">
        <v>44.500340148233001</v>
      </c>
    </row>
    <row r="53" spans="1:22" x14ac:dyDescent="0.5">
      <c r="A53" t="s">
        <v>53</v>
      </c>
      <c r="B53">
        <v>169544</v>
      </c>
      <c r="C53">
        <v>2396.77</v>
      </c>
      <c r="D53">
        <v>70.738535612511797</v>
      </c>
      <c r="G53" t="s">
        <v>25</v>
      </c>
      <c r="H53">
        <v>62271</v>
      </c>
      <c r="I53">
        <v>2958.23</v>
      </c>
      <c r="J53">
        <v>21.050087383333899</v>
      </c>
      <c r="M53" t="s">
        <v>53</v>
      </c>
      <c r="N53">
        <v>169544</v>
      </c>
      <c r="O53">
        <v>2396.77</v>
      </c>
      <c r="P53">
        <v>70.738535612511797</v>
      </c>
      <c r="S53" t="s">
        <v>41</v>
      </c>
      <c r="T53">
        <v>158636</v>
      </c>
      <c r="U53">
        <v>3345.69</v>
      </c>
      <c r="V53">
        <v>47.415032474616503</v>
      </c>
    </row>
    <row r="54" spans="1:22" x14ac:dyDescent="0.5">
      <c r="A54" t="s">
        <v>54</v>
      </c>
      <c r="B54">
        <v>6569</v>
      </c>
      <c r="C54">
        <v>3226.24</v>
      </c>
      <c r="D54">
        <v>2.0361163459631002</v>
      </c>
      <c r="G54" t="s">
        <v>9</v>
      </c>
      <c r="H54">
        <v>76121</v>
      </c>
      <c r="I54">
        <v>33.57</v>
      </c>
      <c r="J54">
        <v>2267.5305332141702</v>
      </c>
      <c r="M54" t="s">
        <v>63</v>
      </c>
      <c r="N54">
        <v>4812</v>
      </c>
      <c r="O54">
        <v>2522.9</v>
      </c>
      <c r="P54">
        <v>1.90732886757303</v>
      </c>
      <c r="S54" t="s">
        <v>61</v>
      </c>
      <c r="T54">
        <v>30565</v>
      </c>
      <c r="U54">
        <v>618.91999999999996</v>
      </c>
      <c r="V54">
        <v>49.384411555612999</v>
      </c>
    </row>
    <row r="55" spans="1:22" x14ac:dyDescent="0.5">
      <c r="A55" t="s">
        <v>55</v>
      </c>
      <c r="B55">
        <v>11325</v>
      </c>
      <c r="C55">
        <v>913.1</v>
      </c>
      <c r="D55">
        <v>12.4028036359653</v>
      </c>
      <c r="G55" t="s">
        <v>41</v>
      </c>
      <c r="H55">
        <v>158636</v>
      </c>
      <c r="I55">
        <v>3345.69</v>
      </c>
      <c r="J55">
        <v>47.415032474616503</v>
      </c>
      <c r="M55" t="s">
        <v>6</v>
      </c>
      <c r="N55">
        <v>3432</v>
      </c>
      <c r="O55">
        <v>2558.48</v>
      </c>
      <c r="P55">
        <v>1.3414214689972099</v>
      </c>
      <c r="S55" t="s">
        <v>53</v>
      </c>
      <c r="T55">
        <v>169544</v>
      </c>
      <c r="U55">
        <v>2396.77</v>
      </c>
      <c r="V55">
        <v>70.738535612511797</v>
      </c>
    </row>
    <row r="56" spans="1:22" x14ac:dyDescent="0.5">
      <c r="A56" t="s">
        <v>56</v>
      </c>
      <c r="B56">
        <v>25007</v>
      </c>
      <c r="C56">
        <v>2362.11</v>
      </c>
      <c r="D56">
        <v>10.5867211941865</v>
      </c>
      <c r="G56" t="s">
        <v>53</v>
      </c>
      <c r="H56">
        <v>169544</v>
      </c>
      <c r="I56">
        <v>2396.77</v>
      </c>
      <c r="J56">
        <v>70.738535612511797</v>
      </c>
      <c r="M56" t="s">
        <v>39</v>
      </c>
      <c r="N56">
        <v>5510</v>
      </c>
      <c r="O56">
        <v>2585.21</v>
      </c>
      <c r="P56">
        <v>2.13135489960196</v>
      </c>
      <c r="S56" t="s">
        <v>64</v>
      </c>
      <c r="T56">
        <v>350176</v>
      </c>
      <c r="U56">
        <v>4013.84</v>
      </c>
      <c r="V56">
        <v>87.242142188029405</v>
      </c>
    </row>
    <row r="57" spans="1:22" x14ac:dyDescent="0.5">
      <c r="A57" t="s">
        <v>57</v>
      </c>
      <c r="B57">
        <v>6623</v>
      </c>
      <c r="C57">
        <v>3168.32</v>
      </c>
      <c r="D57">
        <v>2.0903822846177098</v>
      </c>
      <c r="G57" t="s">
        <v>8</v>
      </c>
      <c r="H57">
        <v>327468</v>
      </c>
      <c r="I57">
        <v>740.48</v>
      </c>
      <c r="J57">
        <v>442.23746758859102</v>
      </c>
      <c r="M57" t="s">
        <v>37</v>
      </c>
      <c r="N57">
        <v>366778</v>
      </c>
      <c r="O57">
        <v>2631.75</v>
      </c>
      <c r="P57">
        <v>139.36658117222299</v>
      </c>
      <c r="S57" t="s">
        <v>37</v>
      </c>
      <c r="T57">
        <v>366778</v>
      </c>
      <c r="U57">
        <v>2631.75</v>
      </c>
      <c r="V57">
        <v>139.36658117222299</v>
      </c>
    </row>
    <row r="58" spans="1:22" x14ac:dyDescent="0.5">
      <c r="A58" t="s">
        <v>58</v>
      </c>
      <c r="B58">
        <v>803</v>
      </c>
      <c r="C58">
        <v>388.99</v>
      </c>
      <c r="D58">
        <v>2.0643204195480598</v>
      </c>
      <c r="G58" t="s">
        <v>64</v>
      </c>
      <c r="H58">
        <v>350176</v>
      </c>
      <c r="I58">
        <v>4013.84</v>
      </c>
      <c r="J58">
        <v>87.242142188029405</v>
      </c>
      <c r="M58" t="s">
        <v>25</v>
      </c>
      <c r="N58">
        <v>62271</v>
      </c>
      <c r="O58">
        <v>2958.23</v>
      </c>
      <c r="P58">
        <v>21.050087383333899</v>
      </c>
      <c r="S58" t="s">
        <v>22</v>
      </c>
      <c r="T58">
        <v>740567</v>
      </c>
      <c r="U58">
        <v>2128.6</v>
      </c>
      <c r="V58">
        <v>347.91271258103899</v>
      </c>
    </row>
    <row r="59" spans="1:22" x14ac:dyDescent="0.5">
      <c r="A59" t="s">
        <v>59</v>
      </c>
      <c r="B59">
        <v>8003</v>
      </c>
      <c r="C59">
        <v>1290.76</v>
      </c>
      <c r="D59">
        <v>6.2002231243608401</v>
      </c>
      <c r="G59" t="s">
        <v>37</v>
      </c>
      <c r="H59">
        <v>366778</v>
      </c>
      <c r="I59">
        <v>2631.75</v>
      </c>
      <c r="J59">
        <v>139.36658117222299</v>
      </c>
      <c r="M59" t="s">
        <v>57</v>
      </c>
      <c r="N59">
        <v>6623</v>
      </c>
      <c r="O59">
        <v>3168.32</v>
      </c>
      <c r="P59">
        <v>2.0903822846177098</v>
      </c>
      <c r="S59" t="s">
        <v>8</v>
      </c>
      <c r="T59">
        <v>327468</v>
      </c>
      <c r="U59">
        <v>740.48</v>
      </c>
      <c r="V59">
        <v>442.23746758859102</v>
      </c>
    </row>
    <row r="60" spans="1:22" x14ac:dyDescent="0.5">
      <c r="A60" t="s">
        <v>60</v>
      </c>
      <c r="B60">
        <v>2295</v>
      </c>
      <c r="C60">
        <v>548.83000000000004</v>
      </c>
      <c r="D60">
        <v>4.1816227247052797</v>
      </c>
      <c r="G60" t="s">
        <v>20</v>
      </c>
      <c r="H60">
        <v>375988</v>
      </c>
      <c r="I60">
        <v>842.3</v>
      </c>
      <c r="J60">
        <v>446.38252404131498</v>
      </c>
      <c r="M60" t="s">
        <v>54</v>
      </c>
      <c r="N60">
        <v>6569</v>
      </c>
      <c r="O60">
        <v>3226.24</v>
      </c>
      <c r="P60">
        <v>2.0361163459631002</v>
      </c>
      <c r="S60" t="s">
        <v>2</v>
      </c>
      <c r="T60">
        <v>527575</v>
      </c>
      <c r="U60">
        <v>1182.29</v>
      </c>
      <c r="V60">
        <v>446.23146605316799</v>
      </c>
    </row>
    <row r="61" spans="1:22" x14ac:dyDescent="0.5">
      <c r="A61" t="s">
        <v>61</v>
      </c>
      <c r="B61">
        <v>30565</v>
      </c>
      <c r="C61">
        <v>618.91999999999996</v>
      </c>
      <c r="D61">
        <v>49.384411555612999</v>
      </c>
      <c r="G61" t="s">
        <v>2</v>
      </c>
      <c r="H61">
        <v>527575</v>
      </c>
      <c r="I61">
        <v>1182.29</v>
      </c>
      <c r="J61">
        <v>446.23146605316799</v>
      </c>
      <c r="M61" t="s">
        <v>28</v>
      </c>
      <c r="N61">
        <v>17267</v>
      </c>
      <c r="O61">
        <v>3259.22</v>
      </c>
      <c r="P61">
        <v>5.2978933609882102</v>
      </c>
      <c r="S61" t="s">
        <v>20</v>
      </c>
      <c r="T61">
        <v>375988</v>
      </c>
      <c r="U61">
        <v>842.3</v>
      </c>
      <c r="V61">
        <v>446.38252404131498</v>
      </c>
    </row>
    <row r="62" spans="1:22" x14ac:dyDescent="0.5">
      <c r="A62" t="s">
        <v>62</v>
      </c>
      <c r="B62">
        <v>24857</v>
      </c>
      <c r="C62">
        <v>558.58000000000004</v>
      </c>
      <c r="D62">
        <v>44.500340148233001</v>
      </c>
      <c r="G62" t="s">
        <v>32</v>
      </c>
      <c r="H62">
        <v>576143</v>
      </c>
      <c r="I62">
        <v>772.85</v>
      </c>
      <c r="J62">
        <v>745.47842401500895</v>
      </c>
      <c r="M62" t="s">
        <v>41</v>
      </c>
      <c r="N62">
        <v>158636</v>
      </c>
      <c r="O62">
        <v>3345.69</v>
      </c>
      <c r="P62">
        <v>47.415032474616503</v>
      </c>
      <c r="S62" t="s">
        <v>32</v>
      </c>
      <c r="T62">
        <v>576143</v>
      </c>
      <c r="U62">
        <v>772.85</v>
      </c>
      <c r="V62">
        <v>745.47842401500895</v>
      </c>
    </row>
    <row r="63" spans="1:22" x14ac:dyDescent="0.5">
      <c r="A63" t="s">
        <v>63</v>
      </c>
      <c r="B63">
        <v>4812</v>
      </c>
      <c r="C63">
        <v>2522.9</v>
      </c>
      <c r="D63">
        <v>1.90732886757303</v>
      </c>
      <c r="G63" t="s">
        <v>4</v>
      </c>
      <c r="H63">
        <v>655808</v>
      </c>
      <c r="I63">
        <v>804.41</v>
      </c>
      <c r="J63">
        <v>815.26584701831098</v>
      </c>
      <c r="M63" t="s">
        <v>64</v>
      </c>
      <c r="N63">
        <v>350176</v>
      </c>
      <c r="O63">
        <v>4013.84</v>
      </c>
      <c r="P63">
        <v>87.242142188029405</v>
      </c>
      <c r="S63" t="s">
        <v>4</v>
      </c>
      <c r="T63">
        <v>655808</v>
      </c>
      <c r="U63">
        <v>804.41</v>
      </c>
      <c r="V63">
        <v>815.26584701831098</v>
      </c>
    </row>
    <row r="64" spans="1:22" x14ac:dyDescent="0.5">
      <c r="A64" t="s">
        <v>64</v>
      </c>
      <c r="B64">
        <v>350176</v>
      </c>
      <c r="C64">
        <v>4013.84</v>
      </c>
      <c r="D64">
        <v>87.242142188029405</v>
      </c>
      <c r="G64" t="s">
        <v>18</v>
      </c>
      <c r="H64">
        <v>713252</v>
      </c>
      <c r="I64">
        <v>155.66</v>
      </c>
      <c r="J64">
        <v>4582.1148657330004</v>
      </c>
      <c r="M64" t="s">
        <v>43</v>
      </c>
      <c r="N64">
        <v>13177</v>
      </c>
      <c r="O64">
        <v>4755.8599999999997</v>
      </c>
      <c r="P64">
        <v>2.7706871102177102</v>
      </c>
      <c r="S64" t="s">
        <v>9</v>
      </c>
      <c r="T64">
        <v>76121</v>
      </c>
      <c r="U64">
        <v>33.57</v>
      </c>
      <c r="V64">
        <v>2267.5305332141702</v>
      </c>
    </row>
    <row r="65" spans="1:22" x14ac:dyDescent="0.5">
      <c r="A65" t="s">
        <v>65</v>
      </c>
      <c r="B65">
        <v>9899</v>
      </c>
      <c r="C65">
        <v>2369.61</v>
      </c>
      <c r="D65">
        <v>4.1774806824751698</v>
      </c>
      <c r="G65" t="s">
        <v>22</v>
      </c>
      <c r="H65">
        <v>740567</v>
      </c>
      <c r="I65">
        <v>2128.6</v>
      </c>
      <c r="J65">
        <v>347.91271258103899</v>
      </c>
      <c r="M65" t="s">
        <v>38</v>
      </c>
      <c r="N65">
        <v>14327</v>
      </c>
      <c r="O65">
        <v>4773.2700000000004</v>
      </c>
      <c r="P65">
        <v>3.0015063049020898</v>
      </c>
      <c r="S65" t="s">
        <v>18</v>
      </c>
      <c r="T65">
        <v>713252</v>
      </c>
      <c r="U65">
        <v>155.66</v>
      </c>
      <c r="V65">
        <v>4582.1148657330004</v>
      </c>
    </row>
    <row r="67" spans="1:22" x14ac:dyDescent="0.5">
      <c r="B67" t="s">
        <v>71</v>
      </c>
      <c r="H67" t="s">
        <v>69</v>
      </c>
      <c r="N67" t="s">
        <v>68</v>
      </c>
      <c r="T67" t="s">
        <v>70</v>
      </c>
    </row>
    <row r="74" spans="1:22" x14ac:dyDescent="0.5">
      <c r="H74" t="s">
        <v>69</v>
      </c>
      <c r="N74" t="s">
        <v>70</v>
      </c>
    </row>
    <row r="75" spans="1:22" x14ac:dyDescent="0.5">
      <c r="H75" t="s">
        <v>72</v>
      </c>
      <c r="N75" t="s">
        <v>72</v>
      </c>
    </row>
    <row r="77" spans="1:22" x14ac:dyDescent="0.5">
      <c r="G77" t="s">
        <v>0</v>
      </c>
      <c r="H77" t="s">
        <v>1</v>
      </c>
      <c r="I77" t="s">
        <v>67</v>
      </c>
      <c r="J77" t="s">
        <v>66</v>
      </c>
      <c r="K77" t="s">
        <v>74</v>
      </c>
      <c r="M77" t="s">
        <v>0</v>
      </c>
      <c r="N77" t="s">
        <v>1</v>
      </c>
      <c r="O77" t="s">
        <v>67</v>
      </c>
      <c r="P77" t="s">
        <v>66</v>
      </c>
      <c r="Q77" t="s">
        <v>74</v>
      </c>
    </row>
    <row r="78" spans="1:22" x14ac:dyDescent="0.5">
      <c r="G78" t="s">
        <v>46</v>
      </c>
      <c r="H78">
        <v>29239</v>
      </c>
      <c r="I78" s="2">
        <v>1293.83</v>
      </c>
      <c r="J78" s="2">
        <v>22.598795823253401</v>
      </c>
      <c r="K78" s="2">
        <f t="shared" ref="K78:K95" si="0">($H$96/$J$96)*J78</f>
        <v>3517.7285578476299</v>
      </c>
      <c r="M78" t="s">
        <v>12</v>
      </c>
      <c r="N78">
        <v>9355</v>
      </c>
      <c r="O78" s="2">
        <v>396.53</v>
      </c>
      <c r="P78" s="2">
        <v>23.592162005396801</v>
      </c>
      <c r="Q78" s="2">
        <f t="shared" ref="Q78:Q96" si="1">($N$97/$P$97)*P78</f>
        <v>3672.3559377600723</v>
      </c>
    </row>
    <row r="79" spans="1:22" x14ac:dyDescent="0.5">
      <c r="G79" t="s">
        <v>61</v>
      </c>
      <c r="H79">
        <v>30565</v>
      </c>
      <c r="I79" s="2">
        <v>618.91999999999996</v>
      </c>
      <c r="J79" s="2">
        <v>49.384411555612999</v>
      </c>
      <c r="K79" s="2">
        <f t="shared" si="0"/>
        <v>7687.177502746732</v>
      </c>
      <c r="M79" t="s">
        <v>17</v>
      </c>
      <c r="N79">
        <v>31602</v>
      </c>
      <c r="O79" s="2">
        <v>1149.44</v>
      </c>
      <c r="P79" s="2">
        <v>27.4933880846325</v>
      </c>
      <c r="Q79" s="2">
        <f t="shared" si="1"/>
        <v>4279.6207892539014</v>
      </c>
    </row>
    <row r="80" spans="1:22" x14ac:dyDescent="0.5">
      <c r="G80" t="s">
        <v>17</v>
      </c>
      <c r="H80">
        <v>31602</v>
      </c>
      <c r="I80" s="2">
        <v>1149.44</v>
      </c>
      <c r="J80" s="2">
        <v>27.4933880846325</v>
      </c>
      <c r="K80" s="2">
        <f t="shared" si="0"/>
        <v>4279.6207892539014</v>
      </c>
      <c r="M80" t="s">
        <v>24</v>
      </c>
      <c r="N80">
        <v>49621</v>
      </c>
      <c r="O80" s="2">
        <v>1533.09</v>
      </c>
      <c r="P80" s="2">
        <v>32.366658187060096</v>
      </c>
      <c r="Q80" s="2">
        <f t="shared" si="1"/>
        <v>5038.1940133977823</v>
      </c>
    </row>
    <row r="81" spans="7:17" x14ac:dyDescent="0.5">
      <c r="G81" t="s">
        <v>45</v>
      </c>
      <c r="H81">
        <v>43811</v>
      </c>
      <c r="I81" s="2">
        <v>2246.4299999999998</v>
      </c>
      <c r="J81" s="2">
        <v>19.502499521462902</v>
      </c>
      <c r="K81" s="2">
        <f t="shared" si="0"/>
        <v>3035.75907551092</v>
      </c>
      <c r="M81" t="s">
        <v>21</v>
      </c>
      <c r="N81">
        <v>55285</v>
      </c>
      <c r="O81" s="2">
        <v>1700.76</v>
      </c>
      <c r="P81" s="2">
        <v>32.506056116089198</v>
      </c>
      <c r="Q81" s="2">
        <f t="shared" si="1"/>
        <v>5059.8926950304531</v>
      </c>
    </row>
    <row r="82" spans="7:17" x14ac:dyDescent="0.5">
      <c r="G82" t="s">
        <v>24</v>
      </c>
      <c r="H82">
        <v>49621</v>
      </c>
      <c r="I82" s="2">
        <v>1533.09</v>
      </c>
      <c r="J82" s="2">
        <v>32.366658187060096</v>
      </c>
      <c r="K82" s="2">
        <f t="shared" si="0"/>
        <v>5038.1940133977823</v>
      </c>
      <c r="M82" t="s">
        <v>35</v>
      </c>
      <c r="N82">
        <v>56607</v>
      </c>
      <c r="O82" s="2">
        <v>1700.44</v>
      </c>
      <c r="P82" s="2">
        <v>33.289619157394498</v>
      </c>
      <c r="Q82" s="2">
        <f t="shared" si="1"/>
        <v>5181.862118040036</v>
      </c>
    </row>
    <row r="83" spans="7:17" x14ac:dyDescent="0.5">
      <c r="G83" t="s">
        <v>21</v>
      </c>
      <c r="H83">
        <v>55285</v>
      </c>
      <c r="I83" s="2">
        <v>1700.76</v>
      </c>
      <c r="J83" s="2">
        <v>32.506056116089198</v>
      </c>
      <c r="K83" s="2">
        <f t="shared" si="0"/>
        <v>5059.8926950304531</v>
      </c>
      <c r="M83" t="s">
        <v>26</v>
      </c>
      <c r="N83">
        <v>5891</v>
      </c>
      <c r="O83" s="2">
        <v>150.15</v>
      </c>
      <c r="P83" s="2">
        <v>39.234099234099197</v>
      </c>
      <c r="Q83" s="2">
        <f t="shared" si="1"/>
        <v>6107.1798867798907</v>
      </c>
    </row>
    <row r="84" spans="7:17" x14ac:dyDescent="0.5">
      <c r="G84" t="s">
        <v>35</v>
      </c>
      <c r="H84">
        <v>56607</v>
      </c>
      <c r="I84" s="2">
        <v>1700.44</v>
      </c>
      <c r="J84" s="2">
        <v>33.289619157394498</v>
      </c>
      <c r="K84" s="2">
        <f t="shared" si="0"/>
        <v>5181.862118040036</v>
      </c>
      <c r="M84" t="s">
        <v>62</v>
      </c>
      <c r="N84">
        <v>24857</v>
      </c>
      <c r="O84" s="2">
        <v>558.58000000000004</v>
      </c>
      <c r="P84" s="2">
        <v>44.500340148233001</v>
      </c>
      <c r="Q84" s="2">
        <f t="shared" si="1"/>
        <v>6926.9229474739604</v>
      </c>
    </row>
    <row r="85" spans="7:17" x14ac:dyDescent="0.5">
      <c r="G85" t="s">
        <v>25</v>
      </c>
      <c r="H85">
        <v>62271</v>
      </c>
      <c r="I85" s="2">
        <v>2958.23</v>
      </c>
      <c r="J85" s="2">
        <v>21.050087383333899</v>
      </c>
      <c r="K85" s="2">
        <f t="shared" si="0"/>
        <v>3276.6566020897599</v>
      </c>
      <c r="M85" t="s">
        <v>41</v>
      </c>
      <c r="N85">
        <v>158636</v>
      </c>
      <c r="O85" s="2">
        <v>3345.69</v>
      </c>
      <c r="P85" s="2">
        <v>47.415032474616503</v>
      </c>
      <c r="Q85" s="2">
        <f t="shared" si="1"/>
        <v>7380.6239549988168</v>
      </c>
    </row>
    <row r="86" spans="7:17" x14ac:dyDescent="0.5">
      <c r="G86" t="s">
        <v>9</v>
      </c>
      <c r="H86">
        <v>76121</v>
      </c>
      <c r="I86" s="2">
        <v>33.57</v>
      </c>
      <c r="J86" s="2">
        <v>2267.5305332141702</v>
      </c>
      <c r="K86" s="2">
        <f t="shared" si="0"/>
        <v>352963.80280011828</v>
      </c>
      <c r="M86" t="s">
        <v>61</v>
      </c>
      <c r="N86">
        <v>30565</v>
      </c>
      <c r="O86" s="2">
        <v>618.91999999999996</v>
      </c>
      <c r="P86" s="2">
        <v>49.384411555612999</v>
      </c>
      <c r="Q86" s="2">
        <f t="shared" si="1"/>
        <v>7687.177502746732</v>
      </c>
    </row>
    <row r="87" spans="7:17" x14ac:dyDescent="0.5">
      <c r="G87" t="s">
        <v>41</v>
      </c>
      <c r="H87">
        <v>158636</v>
      </c>
      <c r="I87" s="2">
        <v>3345.69</v>
      </c>
      <c r="J87" s="2">
        <v>47.415032474616503</v>
      </c>
      <c r="K87" s="2">
        <f t="shared" si="0"/>
        <v>7380.6239549988168</v>
      </c>
      <c r="M87" t="s">
        <v>53</v>
      </c>
      <c r="N87">
        <v>169544</v>
      </c>
      <c r="O87" s="2">
        <v>2396.77</v>
      </c>
      <c r="P87" s="2">
        <v>70.738535612511797</v>
      </c>
      <c r="Q87" s="2">
        <f t="shared" si="1"/>
        <v>11011.160453443605</v>
      </c>
    </row>
    <row r="88" spans="7:17" x14ac:dyDescent="0.5">
      <c r="G88" t="s">
        <v>53</v>
      </c>
      <c r="H88">
        <v>169544</v>
      </c>
      <c r="I88" s="2">
        <v>2396.77</v>
      </c>
      <c r="J88" s="2">
        <v>70.738535612511797</v>
      </c>
      <c r="K88" s="2">
        <f t="shared" si="0"/>
        <v>11011.160453443605</v>
      </c>
      <c r="M88" t="s">
        <v>64</v>
      </c>
      <c r="N88">
        <v>350176</v>
      </c>
      <c r="O88" s="2">
        <v>4013.84</v>
      </c>
      <c r="P88" s="2">
        <v>87.242142188029405</v>
      </c>
      <c r="Q88" s="2">
        <f t="shared" si="1"/>
        <v>13580.111852988679</v>
      </c>
    </row>
    <row r="89" spans="7:17" x14ac:dyDescent="0.5">
      <c r="G89" t="s">
        <v>8</v>
      </c>
      <c r="H89">
        <v>327468</v>
      </c>
      <c r="I89" s="2">
        <v>740.48</v>
      </c>
      <c r="J89" s="2">
        <v>442.23746758859102</v>
      </c>
      <c r="K89" s="2">
        <f t="shared" si="0"/>
        <v>68838.684204840189</v>
      </c>
      <c r="M89" t="s">
        <v>37</v>
      </c>
      <c r="N89">
        <v>366778</v>
      </c>
      <c r="O89" s="2">
        <v>2631.75</v>
      </c>
      <c r="P89" s="2">
        <v>139.36658117222299</v>
      </c>
      <c r="Q89" s="2">
        <f t="shared" si="1"/>
        <v>21693.802025268265</v>
      </c>
    </row>
    <row r="90" spans="7:17" x14ac:dyDescent="0.5">
      <c r="G90" t="s">
        <v>64</v>
      </c>
      <c r="H90">
        <v>350176</v>
      </c>
      <c r="I90" s="2">
        <v>4013.84</v>
      </c>
      <c r="J90" s="2">
        <v>87.242142188029405</v>
      </c>
      <c r="K90" s="2">
        <f t="shared" si="0"/>
        <v>13580.111852988679</v>
      </c>
      <c r="M90" t="s">
        <v>22</v>
      </c>
      <c r="N90">
        <v>740567</v>
      </c>
      <c r="O90" s="2">
        <v>2128.6</v>
      </c>
      <c r="P90" s="2">
        <v>347.91271258103899</v>
      </c>
      <c r="Q90" s="2">
        <f t="shared" si="1"/>
        <v>54156.092840364618</v>
      </c>
    </row>
    <row r="91" spans="7:17" x14ac:dyDescent="0.5">
      <c r="G91" t="s">
        <v>37</v>
      </c>
      <c r="H91">
        <v>366778</v>
      </c>
      <c r="I91" s="2">
        <v>2631.75</v>
      </c>
      <c r="J91" s="2">
        <v>139.36658117222299</v>
      </c>
      <c r="K91" s="2">
        <f t="shared" si="0"/>
        <v>21693.802025268265</v>
      </c>
      <c r="M91" t="s">
        <v>8</v>
      </c>
      <c r="N91">
        <v>327468</v>
      </c>
      <c r="O91" s="2">
        <v>740.48</v>
      </c>
      <c r="P91" s="2">
        <v>442.23746758859102</v>
      </c>
      <c r="Q91" s="2">
        <f t="shared" si="1"/>
        <v>68838.684204840189</v>
      </c>
    </row>
    <row r="92" spans="7:17" x14ac:dyDescent="0.5">
      <c r="G92" t="s">
        <v>20</v>
      </c>
      <c r="H92">
        <v>375988</v>
      </c>
      <c r="I92" s="2">
        <v>842.3</v>
      </c>
      <c r="J92" s="2">
        <v>446.38252404131498</v>
      </c>
      <c r="K92" s="2">
        <f t="shared" si="0"/>
        <v>69483.903692271197</v>
      </c>
      <c r="M92" t="s">
        <v>2</v>
      </c>
      <c r="N92">
        <v>527575</v>
      </c>
      <c r="O92" s="2">
        <v>1182.29</v>
      </c>
      <c r="P92" s="2">
        <v>446.23146605316799</v>
      </c>
      <c r="Q92" s="2">
        <f t="shared" si="1"/>
        <v>69460.390005836249</v>
      </c>
    </row>
    <row r="93" spans="7:17" x14ac:dyDescent="0.5">
      <c r="G93" t="s">
        <v>2</v>
      </c>
      <c r="H93">
        <v>527575</v>
      </c>
      <c r="I93" s="2">
        <v>1182.29</v>
      </c>
      <c r="J93" s="2">
        <v>446.23146605316799</v>
      </c>
      <c r="K93" s="2">
        <f t="shared" si="0"/>
        <v>69460.390005836249</v>
      </c>
      <c r="M93" t="s">
        <v>20</v>
      </c>
      <c r="N93">
        <v>375988</v>
      </c>
      <c r="O93" s="2">
        <v>842.3</v>
      </c>
      <c r="P93" s="2">
        <v>446.38252404131498</v>
      </c>
      <c r="Q93" s="2">
        <f t="shared" si="1"/>
        <v>69483.903692271197</v>
      </c>
    </row>
    <row r="94" spans="7:17" x14ac:dyDescent="0.5">
      <c r="G94" t="s">
        <v>32</v>
      </c>
      <c r="H94">
        <v>576143</v>
      </c>
      <c r="I94" s="2">
        <v>772.85</v>
      </c>
      <c r="J94" s="2">
        <v>745.47842401500895</v>
      </c>
      <c r="K94" s="2">
        <f t="shared" si="0"/>
        <v>116041.17148217648</v>
      </c>
      <c r="M94" t="s">
        <v>32</v>
      </c>
      <c r="N94">
        <v>576143</v>
      </c>
      <c r="O94" s="2">
        <v>772.85</v>
      </c>
      <c r="P94" s="2">
        <v>745.47842401500895</v>
      </c>
      <c r="Q94" s="2">
        <f t="shared" si="1"/>
        <v>116041.17148217648</v>
      </c>
    </row>
    <row r="95" spans="7:17" x14ac:dyDescent="0.5">
      <c r="G95" t="s">
        <v>4</v>
      </c>
      <c r="H95">
        <v>655808</v>
      </c>
      <c r="I95" s="2">
        <v>804.41</v>
      </c>
      <c r="J95" s="2">
        <v>815.26584701831098</v>
      </c>
      <c r="K95" s="2">
        <f t="shared" si="0"/>
        <v>126904.28174687049</v>
      </c>
      <c r="M95" t="s">
        <v>4</v>
      </c>
      <c r="N95">
        <v>655808</v>
      </c>
      <c r="O95" s="2">
        <v>804.41</v>
      </c>
      <c r="P95" s="2">
        <v>815.26584701831098</v>
      </c>
      <c r="Q95" s="2">
        <f t="shared" si="1"/>
        <v>126904.28174687049</v>
      </c>
    </row>
    <row r="96" spans="7:17" x14ac:dyDescent="0.5">
      <c r="G96" t="s">
        <v>18</v>
      </c>
      <c r="H96">
        <v>713252</v>
      </c>
      <c r="I96" s="2">
        <v>155.66</v>
      </c>
      <c r="J96" s="2">
        <v>4582.1148657330004</v>
      </c>
      <c r="K96" s="2">
        <f>($H$96/$J$96)*J96</f>
        <v>713252</v>
      </c>
      <c r="M96" t="s">
        <v>9</v>
      </c>
      <c r="N96">
        <v>76121</v>
      </c>
      <c r="O96" s="2">
        <v>33.57</v>
      </c>
      <c r="P96" s="2">
        <v>2267.5305332141702</v>
      </c>
      <c r="Q96" s="2">
        <f t="shared" si="1"/>
        <v>352963.80280011828</v>
      </c>
    </row>
    <row r="97" spans="7:17" x14ac:dyDescent="0.5">
      <c r="G97" t="s">
        <v>22</v>
      </c>
      <c r="H97">
        <v>740567</v>
      </c>
      <c r="I97" s="2">
        <v>2128.6</v>
      </c>
      <c r="J97" s="2">
        <v>347.91271258103899</v>
      </c>
      <c r="K97" s="2">
        <f>($H$96/$J$96)*J97</f>
        <v>54156.092840364618</v>
      </c>
      <c r="M97" t="s">
        <v>18</v>
      </c>
      <c r="N97">
        <v>713252</v>
      </c>
      <c r="O97" s="2">
        <v>155.66</v>
      </c>
      <c r="P97" s="2">
        <v>4582.1148657330004</v>
      </c>
      <c r="Q97" s="2">
        <f>($N$97/$P$97)*P97</f>
        <v>713252</v>
      </c>
    </row>
    <row r="98" spans="7:17" x14ac:dyDescent="0.5">
      <c r="K98" s="2"/>
    </row>
    <row r="99" spans="7:17" x14ac:dyDescent="0.5">
      <c r="H99" t="s">
        <v>69</v>
      </c>
      <c r="N99" t="s">
        <v>70</v>
      </c>
    </row>
    <row r="109" spans="7:17" x14ac:dyDescent="0.5">
      <c r="H109" t="s">
        <v>73</v>
      </c>
      <c r="N109" t="s">
        <v>73</v>
      </c>
    </row>
    <row r="111" spans="7:17" x14ac:dyDescent="0.5">
      <c r="G111" t="s">
        <v>0</v>
      </c>
      <c r="H111" t="s">
        <v>1</v>
      </c>
      <c r="I111" t="s">
        <v>67</v>
      </c>
      <c r="J111" t="s">
        <v>66</v>
      </c>
      <c r="K111" t="s">
        <v>74</v>
      </c>
      <c r="M111" t="s">
        <v>0</v>
      </c>
      <c r="N111" t="s">
        <v>1</v>
      </c>
      <c r="O111" t="s">
        <v>67</v>
      </c>
      <c r="P111" t="s">
        <v>66</v>
      </c>
      <c r="Q111" t="s">
        <v>74</v>
      </c>
    </row>
    <row r="112" spans="7:17" x14ac:dyDescent="0.5">
      <c r="G112" t="s">
        <v>29</v>
      </c>
      <c r="H112">
        <v>775</v>
      </c>
      <c r="I112" s="2">
        <v>1123.3499999999999</v>
      </c>
      <c r="J112" s="1">
        <v>0.68990074331241302</v>
      </c>
      <c r="K112" s="2">
        <f t="shared" ref="K112:K128" si="2">($H$129/$J$129)*J112</f>
        <v>103.58859660835891</v>
      </c>
      <c r="M112" t="s">
        <v>29</v>
      </c>
      <c r="N112">
        <v>775</v>
      </c>
      <c r="O112" s="2">
        <v>1123.3499999999999</v>
      </c>
      <c r="P112" s="1">
        <v>0.68990074331241302</v>
      </c>
      <c r="Q112" s="2">
        <f t="shared" ref="Q112:Q130" si="3">($N$131/$P$131)*P112</f>
        <v>1098.5772466283875</v>
      </c>
    </row>
    <row r="113" spans="7:17" x14ac:dyDescent="0.5">
      <c r="G113" t="s">
        <v>58</v>
      </c>
      <c r="H113">
        <v>803</v>
      </c>
      <c r="I113" s="2">
        <v>388.99</v>
      </c>
      <c r="J113" s="1">
        <v>2.0643204195480598</v>
      </c>
      <c r="K113" s="2">
        <f t="shared" si="2"/>
        <v>309.9577109951415</v>
      </c>
      <c r="M113" t="s">
        <v>33</v>
      </c>
      <c r="N113">
        <v>1424</v>
      </c>
      <c r="O113" s="2">
        <v>1785.9</v>
      </c>
      <c r="P113" s="1">
        <v>0.79735707486421403</v>
      </c>
      <c r="Q113" s="2">
        <f t="shared" si="3"/>
        <v>1269.6874853015288</v>
      </c>
    </row>
    <row r="114" spans="7:17" x14ac:dyDescent="0.5">
      <c r="G114" t="s">
        <v>42</v>
      </c>
      <c r="H114">
        <v>931</v>
      </c>
      <c r="I114" s="2">
        <v>878.16</v>
      </c>
      <c r="J114" s="1">
        <v>1.0601712671950401</v>
      </c>
      <c r="K114" s="2">
        <f t="shared" si="2"/>
        <v>159.18471576933541</v>
      </c>
      <c r="M114" t="s">
        <v>31</v>
      </c>
      <c r="N114">
        <v>1302</v>
      </c>
      <c r="O114" s="2">
        <v>1619.75</v>
      </c>
      <c r="P114" s="1">
        <v>0.803827751196172</v>
      </c>
      <c r="Q114" s="2">
        <f t="shared" si="3"/>
        <v>1279.9911961722487</v>
      </c>
    </row>
    <row r="115" spans="7:17" x14ac:dyDescent="0.5">
      <c r="G115" t="s">
        <v>31</v>
      </c>
      <c r="H115">
        <v>1302</v>
      </c>
      <c r="I115" s="2">
        <v>1619.75</v>
      </c>
      <c r="J115" s="1">
        <v>0.803827751196172</v>
      </c>
      <c r="K115" s="2">
        <f t="shared" si="2"/>
        <v>120.69473684210534</v>
      </c>
      <c r="M115" t="s">
        <v>11</v>
      </c>
      <c r="N115">
        <v>1732</v>
      </c>
      <c r="O115" s="2">
        <v>1781.9</v>
      </c>
      <c r="P115" s="1">
        <v>0.97199618384870001</v>
      </c>
      <c r="Q115" s="2">
        <f t="shared" si="3"/>
        <v>1547.7775632751548</v>
      </c>
    </row>
    <row r="116" spans="7:17" x14ac:dyDescent="0.5">
      <c r="G116" t="s">
        <v>33</v>
      </c>
      <c r="H116">
        <v>1424</v>
      </c>
      <c r="I116" s="2">
        <v>1785.9</v>
      </c>
      <c r="J116" s="1">
        <v>0.79735707486421403</v>
      </c>
      <c r="K116" s="2">
        <f t="shared" si="2"/>
        <v>119.72316479086186</v>
      </c>
      <c r="M116" t="s">
        <v>42</v>
      </c>
      <c r="N116">
        <v>931</v>
      </c>
      <c r="O116" s="2">
        <v>878.16</v>
      </c>
      <c r="P116" s="1">
        <v>1.0601712671950401</v>
      </c>
      <c r="Q116" s="2">
        <f t="shared" si="3"/>
        <v>1688.1849207433663</v>
      </c>
    </row>
    <row r="117" spans="7:17" x14ac:dyDescent="0.5">
      <c r="G117" t="s">
        <v>11</v>
      </c>
      <c r="H117">
        <v>1732</v>
      </c>
      <c r="I117" s="2">
        <v>1781.9</v>
      </c>
      <c r="J117" s="1">
        <v>0.97199618384870001</v>
      </c>
      <c r="K117" s="2">
        <f t="shared" si="2"/>
        <v>145.94522700488244</v>
      </c>
      <c r="M117" t="s">
        <v>6</v>
      </c>
      <c r="N117">
        <v>3432</v>
      </c>
      <c r="O117" s="2">
        <v>2558.48</v>
      </c>
      <c r="P117" s="1">
        <v>1.3414214689972099</v>
      </c>
      <c r="Q117" s="2">
        <f t="shared" si="3"/>
        <v>2136.0393045870878</v>
      </c>
    </row>
    <row r="118" spans="7:17" x14ac:dyDescent="0.5">
      <c r="G118" t="s">
        <v>60</v>
      </c>
      <c r="H118">
        <v>2295</v>
      </c>
      <c r="I118" s="2">
        <v>548.83000000000004</v>
      </c>
      <c r="J118" s="1">
        <v>4.1816227247052797</v>
      </c>
      <c r="K118" s="2">
        <f t="shared" si="2"/>
        <v>627.8706521144984</v>
      </c>
      <c r="M118" t="s">
        <v>63</v>
      </c>
      <c r="N118">
        <v>4812</v>
      </c>
      <c r="O118" s="2">
        <v>2522.9</v>
      </c>
      <c r="P118" s="1">
        <v>1.90732886757303</v>
      </c>
      <c r="Q118" s="2">
        <f t="shared" si="3"/>
        <v>3037.1732688572665</v>
      </c>
    </row>
    <row r="119" spans="7:17" x14ac:dyDescent="0.5">
      <c r="G119" t="s">
        <v>19</v>
      </c>
      <c r="H119">
        <v>2455</v>
      </c>
      <c r="I119" s="2">
        <v>1076.93</v>
      </c>
      <c r="J119" s="1">
        <v>2.27962820239012</v>
      </c>
      <c r="K119" s="2">
        <f t="shared" si="2"/>
        <v>342.28617458887686</v>
      </c>
      <c r="M119" t="s">
        <v>54</v>
      </c>
      <c r="N119">
        <v>6569</v>
      </c>
      <c r="O119" s="2">
        <v>3226.24</v>
      </c>
      <c r="P119" s="1">
        <v>2.0361163459631002</v>
      </c>
      <c r="Q119" s="2">
        <f t="shared" si="3"/>
        <v>3242.2505858212626</v>
      </c>
    </row>
    <row r="120" spans="7:17" x14ac:dyDescent="0.5">
      <c r="G120" t="s">
        <v>6</v>
      </c>
      <c r="H120">
        <v>3432</v>
      </c>
      <c r="I120" s="2">
        <v>2558.48</v>
      </c>
      <c r="J120" s="1">
        <v>1.3414214689972099</v>
      </c>
      <c r="K120" s="2">
        <f t="shared" si="2"/>
        <v>201.41443356993128</v>
      </c>
      <c r="M120" t="s">
        <v>58</v>
      </c>
      <c r="N120">
        <v>803</v>
      </c>
      <c r="O120" s="2">
        <v>388.99</v>
      </c>
      <c r="P120" s="1">
        <v>2.0643204195480598</v>
      </c>
      <c r="Q120" s="2">
        <f t="shared" si="3"/>
        <v>3287.1619064757447</v>
      </c>
    </row>
    <row r="121" spans="7:17" x14ac:dyDescent="0.5">
      <c r="G121" t="s">
        <v>14</v>
      </c>
      <c r="H121">
        <v>3603</v>
      </c>
      <c r="I121" s="2">
        <v>1229.3800000000001</v>
      </c>
      <c r="J121" s="1">
        <v>2.93074557907237</v>
      </c>
      <c r="K121" s="2">
        <f t="shared" si="2"/>
        <v>440.05144869771681</v>
      </c>
      <c r="M121" t="s">
        <v>57</v>
      </c>
      <c r="N121">
        <v>6623</v>
      </c>
      <c r="O121" s="2">
        <v>3168.32</v>
      </c>
      <c r="P121" s="1">
        <v>2.0903822846177098</v>
      </c>
      <c r="Q121" s="2">
        <f t="shared" si="3"/>
        <v>3328.6620385567035</v>
      </c>
    </row>
    <row r="122" spans="7:17" x14ac:dyDescent="0.5">
      <c r="G122" t="s">
        <v>50</v>
      </c>
      <c r="H122">
        <v>4449</v>
      </c>
      <c r="I122" s="2">
        <v>688.3</v>
      </c>
      <c r="J122" s="1">
        <v>6.4637512712480003</v>
      </c>
      <c r="K122" s="2">
        <f t="shared" si="2"/>
        <v>970.5322533778882</v>
      </c>
      <c r="M122" t="s">
        <v>39</v>
      </c>
      <c r="N122">
        <v>5510</v>
      </c>
      <c r="O122" s="2">
        <v>2585.21</v>
      </c>
      <c r="P122" s="1">
        <v>2.13135489960196</v>
      </c>
      <c r="Q122" s="2">
        <f t="shared" si="3"/>
        <v>3393.9056014791736</v>
      </c>
    </row>
    <row r="123" spans="7:17" x14ac:dyDescent="0.5">
      <c r="G123" t="s">
        <v>63</v>
      </c>
      <c r="H123">
        <v>4812</v>
      </c>
      <c r="I123" s="2">
        <v>2522.9</v>
      </c>
      <c r="J123" s="1">
        <v>1.90732886757303</v>
      </c>
      <c r="K123" s="2">
        <f t="shared" si="2"/>
        <v>286.38542946609073</v>
      </c>
      <c r="M123" t="s">
        <v>19</v>
      </c>
      <c r="N123">
        <v>2455</v>
      </c>
      <c r="O123" s="2">
        <v>1076.93</v>
      </c>
      <c r="P123" s="1">
        <v>2.27962820239012</v>
      </c>
      <c r="Q123" s="2">
        <f t="shared" si="3"/>
        <v>3630.0115606399563</v>
      </c>
    </row>
    <row r="124" spans="7:17" x14ac:dyDescent="0.5">
      <c r="G124" t="s">
        <v>48</v>
      </c>
      <c r="H124">
        <v>5100</v>
      </c>
      <c r="I124" s="2">
        <v>542.29999999999995</v>
      </c>
      <c r="J124" s="1">
        <v>9.4043887147335408</v>
      </c>
      <c r="K124" s="2">
        <f t="shared" si="2"/>
        <v>1412.0689655172425</v>
      </c>
      <c r="M124" t="s">
        <v>43</v>
      </c>
      <c r="N124">
        <v>13177</v>
      </c>
      <c r="O124" s="2">
        <v>4755.8599999999997</v>
      </c>
      <c r="P124" s="1">
        <v>2.7706871102177102</v>
      </c>
      <c r="Q124" s="2">
        <f t="shared" si="3"/>
        <v>4411.9590336973761</v>
      </c>
    </row>
    <row r="125" spans="7:17" x14ac:dyDescent="0.5">
      <c r="G125" t="s">
        <v>16</v>
      </c>
      <c r="H125">
        <v>5335</v>
      </c>
      <c r="I125" s="2">
        <v>739.24</v>
      </c>
      <c r="J125" s="1">
        <v>7.2168713814187502</v>
      </c>
      <c r="K125" s="2">
        <f t="shared" si="2"/>
        <v>1083.6132379200264</v>
      </c>
      <c r="M125" t="s">
        <v>14</v>
      </c>
      <c r="N125">
        <v>3603</v>
      </c>
      <c r="O125" s="2">
        <v>1229.3800000000001</v>
      </c>
      <c r="P125" s="1">
        <v>2.93074557907237</v>
      </c>
      <c r="Q125" s="2">
        <f t="shared" si="3"/>
        <v>4666.8313377474706</v>
      </c>
    </row>
    <row r="126" spans="7:17" x14ac:dyDescent="0.5">
      <c r="G126" t="s">
        <v>7</v>
      </c>
      <c r="H126">
        <v>5399</v>
      </c>
      <c r="I126" s="2">
        <v>1541.07</v>
      </c>
      <c r="J126" s="1">
        <v>3.50340996839858</v>
      </c>
      <c r="K126" s="2">
        <f t="shared" si="2"/>
        <v>526.03700675504729</v>
      </c>
      <c r="M126" t="s">
        <v>38</v>
      </c>
      <c r="N126">
        <v>14327</v>
      </c>
      <c r="O126" s="2">
        <v>4773.2700000000004</v>
      </c>
      <c r="P126" s="1">
        <v>3.0015063049020898</v>
      </c>
      <c r="Q126" s="2">
        <f t="shared" si="3"/>
        <v>4779.5085947369416</v>
      </c>
    </row>
    <row r="127" spans="7:17" x14ac:dyDescent="0.5">
      <c r="G127" t="s">
        <v>39</v>
      </c>
      <c r="H127">
        <v>5510</v>
      </c>
      <c r="I127" s="2">
        <v>2585.21</v>
      </c>
      <c r="J127" s="1">
        <v>2.13135489960196</v>
      </c>
      <c r="K127" s="2">
        <f t="shared" si="2"/>
        <v>320.02293817523463</v>
      </c>
      <c r="M127" t="s">
        <v>34</v>
      </c>
      <c r="N127">
        <v>6961</v>
      </c>
      <c r="O127" s="2">
        <v>2162.4299999999998</v>
      </c>
      <c r="P127" s="1">
        <v>3.2190637384793899</v>
      </c>
      <c r="Q127" s="2">
        <f t="shared" si="3"/>
        <v>5125.9405252424276</v>
      </c>
    </row>
    <row r="128" spans="7:17" x14ac:dyDescent="0.5">
      <c r="G128" t="s">
        <v>15</v>
      </c>
      <c r="H128">
        <v>5614</v>
      </c>
      <c r="I128" s="2">
        <v>800.27</v>
      </c>
      <c r="J128" s="1">
        <v>7.0151323928174198</v>
      </c>
      <c r="K128" s="2">
        <f t="shared" si="2"/>
        <v>1053.3221287815365</v>
      </c>
      <c r="M128" t="s">
        <v>7</v>
      </c>
      <c r="N128">
        <v>5399</v>
      </c>
      <c r="O128" s="2">
        <v>1541.07</v>
      </c>
      <c r="P128" s="1">
        <v>3.50340996839858</v>
      </c>
      <c r="Q128" s="2">
        <f t="shared" si="3"/>
        <v>5578.7249313788479</v>
      </c>
    </row>
    <row r="129" spans="7:17" x14ac:dyDescent="0.5">
      <c r="G129" t="s">
        <v>26</v>
      </c>
      <c r="H129">
        <v>5891</v>
      </c>
      <c r="I129" s="2">
        <v>150.15</v>
      </c>
      <c r="J129" s="1">
        <v>39.234099234099197</v>
      </c>
      <c r="K129" s="2">
        <f>($H$129/$J$129)*J129</f>
        <v>5891</v>
      </c>
      <c r="M129" t="s">
        <v>65</v>
      </c>
      <c r="N129">
        <v>9899</v>
      </c>
      <c r="O129" s="2">
        <v>2369.61</v>
      </c>
      <c r="P129" s="1">
        <v>4.1774806824751698</v>
      </c>
      <c r="Q129" s="2">
        <f t="shared" si="3"/>
        <v>6652.0949143529879</v>
      </c>
    </row>
    <row r="130" spans="7:17" x14ac:dyDescent="0.5">
      <c r="G130" t="s">
        <v>54</v>
      </c>
      <c r="H130">
        <v>6569</v>
      </c>
      <c r="I130" s="2">
        <v>3226.24</v>
      </c>
      <c r="J130" s="1">
        <v>2.0361163459631002</v>
      </c>
      <c r="K130" s="2">
        <f t="shared" ref="K130:K131" si="4">($H$129/$J$129)*J130</f>
        <v>305.7228693463598</v>
      </c>
      <c r="M130" t="s">
        <v>60</v>
      </c>
      <c r="N130">
        <v>2295</v>
      </c>
      <c r="O130" s="2">
        <v>548.83000000000004</v>
      </c>
      <c r="P130" s="1">
        <v>4.1816227247052797</v>
      </c>
      <c r="Q130" s="2">
        <f t="shared" si="3"/>
        <v>6658.6905781389478</v>
      </c>
    </row>
    <row r="131" spans="7:17" x14ac:dyDescent="0.5">
      <c r="G131" t="s">
        <v>57</v>
      </c>
      <c r="H131">
        <v>6623</v>
      </c>
      <c r="I131" s="2">
        <v>3168.32</v>
      </c>
      <c r="J131" s="1">
        <v>2.0903822846177098</v>
      </c>
      <c r="K131" s="2">
        <f t="shared" si="4"/>
        <v>313.87090003534945</v>
      </c>
      <c r="M131" t="s">
        <v>30</v>
      </c>
      <c r="N131">
        <v>7082</v>
      </c>
      <c r="O131" s="2">
        <v>1592.37</v>
      </c>
      <c r="P131" s="1">
        <v>4.4474588192442699</v>
      </c>
      <c r="Q131" s="2">
        <f>($N$131/$P$131)*P131</f>
        <v>7082</v>
      </c>
    </row>
    <row r="133" spans="7:17" x14ac:dyDescent="0.5">
      <c r="H133" t="s">
        <v>69</v>
      </c>
      <c r="N133" t="s">
        <v>70</v>
      </c>
    </row>
  </sheetData>
  <sortState xmlns:xlrd2="http://schemas.microsoft.com/office/spreadsheetml/2017/richdata2" ref="S2:V65">
    <sortCondition ref="V2:V6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co_cos_df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Beard</cp:lastModifiedBy>
  <dcterms:created xsi:type="dcterms:W3CDTF">2023-06-26T04:35:00Z</dcterms:created>
  <dcterms:modified xsi:type="dcterms:W3CDTF">2023-06-26T07:49:38Z</dcterms:modified>
</cp:coreProperties>
</file>