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esktop\Churchill_Data\siteData\raw\"/>
    </mc:Choice>
  </mc:AlternateContent>
  <xr:revisionPtr revIDLastSave="0" documentId="13_ncr:1_{1F0C0BBC-56DA-481B-893E-E627C966F43C}" xr6:coauthVersionLast="47" xr6:coauthVersionMax="47" xr10:uidLastSave="{00000000-0000-0000-0000-000000000000}"/>
  <bookViews>
    <workbookView xWindow="6108" yWindow="624" windowWidth="16416" windowHeight="11136" xr2:uid="{E0B328C5-98C4-4DB6-865A-B0C4E66E8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3" i="1" l="1"/>
  <c r="AM119" i="1"/>
  <c r="AI119" i="1"/>
  <c r="AF119" i="1"/>
  <c r="AD119" i="1"/>
  <c r="AA119" i="1"/>
  <c r="AJ119" i="1" s="1"/>
  <c r="Z119" i="1"/>
  <c r="AL119" i="1" s="1"/>
  <c r="AG118" i="1"/>
  <c r="AF118" i="1"/>
  <c r="AD118" i="1"/>
  <c r="AA118" i="1"/>
  <c r="AM118" i="1" s="1"/>
  <c r="Z118" i="1"/>
  <c r="AC118" i="1" s="1"/>
  <c r="AL117" i="1"/>
  <c r="AJ117" i="1"/>
  <c r="AG117" i="1"/>
  <c r="AD117" i="1"/>
  <c r="AC117" i="1"/>
  <c r="AA117" i="1"/>
  <c r="AM117" i="1" s="1"/>
  <c r="Z117" i="1"/>
  <c r="AI117" i="1" s="1"/>
  <c r="AL116" i="1"/>
  <c r="AJ116" i="1"/>
  <c r="AF116" i="1"/>
  <c r="AC116" i="1"/>
  <c r="AA116" i="1"/>
  <c r="AG116" i="1" s="1"/>
  <c r="Z116" i="1"/>
  <c r="AI116" i="1" s="1"/>
  <c r="AL115" i="1"/>
  <c r="AI115" i="1"/>
  <c r="AF115" i="1"/>
  <c r="AC115" i="1"/>
  <c r="AA115" i="1"/>
  <c r="AM115" i="1" s="1"/>
  <c r="Z115" i="1"/>
  <c r="AL114" i="1"/>
  <c r="AI114" i="1"/>
  <c r="AG114" i="1"/>
  <c r="AD114" i="1"/>
  <c r="AA114" i="1"/>
  <c r="AM114" i="1" s="1"/>
  <c r="Z114" i="1"/>
  <c r="AF114" i="1" s="1"/>
  <c r="AM113" i="1"/>
  <c r="AJ113" i="1"/>
  <c r="AI113" i="1"/>
  <c r="AG113" i="1"/>
  <c r="AD113" i="1"/>
  <c r="AA113" i="1"/>
  <c r="Z113" i="1"/>
  <c r="AF113" i="1" s="1"/>
  <c r="AM112" i="1"/>
  <c r="AJ112" i="1"/>
  <c r="AA112" i="1"/>
  <c r="AG112" i="1" s="1"/>
  <c r="Z112" i="1"/>
  <c r="AL112" i="1" s="1"/>
  <c r="AM111" i="1"/>
  <c r="AI111" i="1"/>
  <c r="AF111" i="1"/>
  <c r="AD111" i="1"/>
  <c r="AA111" i="1"/>
  <c r="AJ111" i="1" s="1"/>
  <c r="Z111" i="1"/>
  <c r="AL111" i="1" s="1"/>
  <c r="AM110" i="1"/>
  <c r="AG110" i="1"/>
  <c r="AF110" i="1"/>
  <c r="AD110" i="1"/>
  <c r="AA110" i="1"/>
  <c r="AJ110" i="1" s="1"/>
  <c r="Z110" i="1"/>
  <c r="AC110" i="1" s="1"/>
  <c r="AL109" i="1"/>
  <c r="AJ109" i="1"/>
  <c r="AG109" i="1"/>
  <c r="AD109" i="1"/>
  <c r="AC109" i="1"/>
  <c r="AA109" i="1"/>
  <c r="AM109" i="1" s="1"/>
  <c r="Z109" i="1"/>
  <c r="AI109" i="1" s="1"/>
  <c r="AL108" i="1"/>
  <c r="AJ108" i="1"/>
  <c r="AF108" i="1"/>
  <c r="AC108" i="1"/>
  <c r="AA108" i="1"/>
  <c r="AG108" i="1" s="1"/>
  <c r="Z108" i="1"/>
  <c r="AI108" i="1" s="1"/>
  <c r="AL107" i="1"/>
  <c r="AI107" i="1"/>
  <c r="AF107" i="1"/>
  <c r="AC107" i="1"/>
  <c r="AA107" i="1"/>
  <c r="AM107" i="1" s="1"/>
  <c r="Z107" i="1"/>
  <c r="AL106" i="1"/>
  <c r="AI106" i="1"/>
  <c r="AG106" i="1"/>
  <c r="AD106" i="1"/>
  <c r="AA106" i="1"/>
  <c r="AM106" i="1" s="1"/>
  <c r="Z106" i="1"/>
  <c r="AF106" i="1" s="1"/>
  <c r="AM105" i="1"/>
  <c r="AJ105" i="1"/>
  <c r="AI105" i="1"/>
  <c r="AG105" i="1"/>
  <c r="AD105" i="1"/>
  <c r="AA105" i="1"/>
  <c r="Z105" i="1"/>
  <c r="AF105" i="1" s="1"/>
  <c r="AM104" i="1"/>
  <c r="AJ104" i="1"/>
  <c r="AA104" i="1"/>
  <c r="AG104" i="1" s="1"/>
  <c r="Z104" i="1"/>
  <c r="AL104" i="1" s="1"/>
  <c r="AM103" i="1"/>
  <c r="AI103" i="1"/>
  <c r="AF103" i="1"/>
  <c r="AD103" i="1"/>
  <c r="AA103" i="1"/>
  <c r="AJ103" i="1" s="1"/>
  <c r="Z103" i="1"/>
  <c r="AL103" i="1" s="1"/>
  <c r="AM99" i="1"/>
  <c r="AI99" i="1"/>
  <c r="AG99" i="1"/>
  <c r="AF99" i="1"/>
  <c r="AD99" i="1"/>
  <c r="AA99" i="1"/>
  <c r="AJ99" i="1" s="1"/>
  <c r="Z99" i="1"/>
  <c r="AL99" i="1" s="1"/>
  <c r="AG98" i="1"/>
  <c r="AF98" i="1"/>
  <c r="AD98" i="1"/>
  <c r="AA98" i="1"/>
  <c r="AM98" i="1" s="1"/>
  <c r="Z98" i="1"/>
  <c r="AC98" i="1" s="1"/>
  <c r="AM97" i="1"/>
  <c r="AL97" i="1"/>
  <c r="AJ97" i="1"/>
  <c r="AG97" i="1"/>
  <c r="AC97" i="1"/>
  <c r="AA97" i="1"/>
  <c r="AD97" i="1" s="1"/>
  <c r="Z97" i="1"/>
  <c r="AI97" i="1" s="1"/>
  <c r="AL96" i="1"/>
  <c r="AJ96" i="1"/>
  <c r="AF96" i="1"/>
  <c r="AC96" i="1"/>
  <c r="AA96" i="1"/>
  <c r="AG96" i="1" s="1"/>
  <c r="Z96" i="1"/>
  <c r="AI96" i="1" s="1"/>
  <c r="AL95" i="1"/>
  <c r="AI95" i="1"/>
  <c r="AF95" i="1"/>
  <c r="AC95" i="1"/>
  <c r="AA95" i="1"/>
  <c r="AM95" i="1" s="1"/>
  <c r="Z95" i="1"/>
  <c r="AM94" i="1"/>
  <c r="AJ94" i="1"/>
  <c r="AG94" i="1"/>
  <c r="AD94" i="1"/>
  <c r="AA94" i="1"/>
  <c r="Z94" i="1"/>
  <c r="AL94" i="1" s="1"/>
  <c r="AI93" i="1"/>
  <c r="AG93" i="1"/>
  <c r="AA93" i="1"/>
  <c r="AD93" i="1" s="1"/>
  <c r="Z93" i="1"/>
  <c r="AF93" i="1" s="1"/>
  <c r="AM92" i="1"/>
  <c r="AA92" i="1"/>
  <c r="AJ92" i="1" s="1"/>
  <c r="Z92" i="1"/>
  <c r="AL92" i="1" s="1"/>
  <c r="AM91" i="1"/>
  <c r="AI91" i="1"/>
  <c r="AG91" i="1"/>
  <c r="AF91" i="1"/>
  <c r="AD91" i="1"/>
  <c r="AC91" i="1"/>
  <c r="AA91" i="1"/>
  <c r="AJ91" i="1" s="1"/>
  <c r="Z91" i="1"/>
  <c r="AL91" i="1" s="1"/>
  <c r="AL90" i="1"/>
  <c r="AG90" i="1"/>
  <c r="AF90" i="1"/>
  <c r="AD90" i="1"/>
  <c r="AA90" i="1"/>
  <c r="AM90" i="1" s="1"/>
  <c r="Z90" i="1"/>
  <c r="AC90" i="1" s="1"/>
  <c r="AM89" i="1"/>
  <c r="AL89" i="1"/>
  <c r="AJ89" i="1"/>
  <c r="AG89" i="1"/>
  <c r="AC89" i="1"/>
  <c r="AA89" i="1"/>
  <c r="AD89" i="1" s="1"/>
  <c r="Z89" i="1"/>
  <c r="AI89" i="1" s="1"/>
  <c r="AL88" i="1"/>
  <c r="AJ88" i="1"/>
  <c r="AF88" i="1"/>
  <c r="AC88" i="1"/>
  <c r="AA88" i="1"/>
  <c r="AG88" i="1" s="1"/>
  <c r="Z88" i="1"/>
  <c r="AI88" i="1" s="1"/>
  <c r="AL87" i="1"/>
  <c r="AI87" i="1"/>
  <c r="AF87" i="1"/>
  <c r="AC87" i="1"/>
  <c r="AA87" i="1"/>
  <c r="AM87" i="1" s="1"/>
  <c r="Z87" i="1"/>
  <c r="AM86" i="1"/>
  <c r="AJ86" i="1"/>
  <c r="AG86" i="1"/>
  <c r="AD86" i="1"/>
  <c r="AA86" i="1"/>
  <c r="Z86" i="1"/>
  <c r="AL86" i="1" s="1"/>
  <c r="AI85" i="1"/>
  <c r="AG85" i="1"/>
  <c r="AA85" i="1"/>
  <c r="AD85" i="1" s="1"/>
  <c r="Z85" i="1"/>
  <c r="AF85" i="1" s="1"/>
  <c r="AM84" i="1"/>
  <c r="AJ84" i="1"/>
  <c r="AA84" i="1"/>
  <c r="AG84" i="1" s="1"/>
  <c r="Z84" i="1"/>
  <c r="AL84" i="1" s="1"/>
  <c r="AM83" i="1"/>
  <c r="AI83" i="1"/>
  <c r="AG83" i="1"/>
  <c r="AD83" i="1"/>
  <c r="AC83" i="1"/>
  <c r="AA83" i="1"/>
  <c r="AJ83" i="1" s="1"/>
  <c r="Z83" i="1"/>
  <c r="AL83" i="1" s="1"/>
  <c r="AM79" i="1"/>
  <c r="AF79" i="1"/>
  <c r="AC79" i="1"/>
  <c r="AA79" i="1"/>
  <c r="AJ79" i="1" s="1"/>
  <c r="Z79" i="1"/>
  <c r="AL79" i="1" s="1"/>
  <c r="AI78" i="1"/>
  <c r="AG78" i="1"/>
  <c r="AF78" i="1"/>
  <c r="AD78" i="1"/>
  <c r="AA78" i="1"/>
  <c r="AM78" i="1" s="1"/>
  <c r="Z78" i="1"/>
  <c r="AC78" i="1" s="1"/>
  <c r="AL77" i="1"/>
  <c r="AI77" i="1"/>
  <c r="AA77" i="1"/>
  <c r="AM77" i="1" s="1"/>
  <c r="Z77" i="1"/>
  <c r="AF77" i="1" s="1"/>
  <c r="AM76" i="1"/>
  <c r="AL76" i="1"/>
  <c r="AJ76" i="1"/>
  <c r="AG76" i="1"/>
  <c r="AA76" i="1"/>
  <c r="AD76" i="1" s="1"/>
  <c r="Z76" i="1"/>
  <c r="AI76" i="1" s="1"/>
  <c r="AL75" i="1"/>
  <c r="AI75" i="1"/>
  <c r="AF75" i="1"/>
  <c r="AC75" i="1"/>
  <c r="AA75" i="1"/>
  <c r="AM75" i="1" s="1"/>
  <c r="Z75" i="1"/>
  <c r="AM74" i="1"/>
  <c r="AI74" i="1"/>
  <c r="AG74" i="1"/>
  <c r="AF74" i="1"/>
  <c r="AD74" i="1"/>
  <c r="AA74" i="1"/>
  <c r="AJ74" i="1" s="1"/>
  <c r="Z74" i="1"/>
  <c r="AL74" i="1" s="1"/>
  <c r="AM73" i="1"/>
  <c r="AJ73" i="1"/>
  <c r="AI73" i="1"/>
  <c r="AG73" i="1"/>
  <c r="AD73" i="1"/>
  <c r="AA73" i="1"/>
  <c r="Z73" i="1"/>
  <c r="AF73" i="1" s="1"/>
  <c r="AA72" i="1"/>
  <c r="AM72" i="1" s="1"/>
  <c r="Z72" i="1"/>
  <c r="AL72" i="1" s="1"/>
  <c r="AM71" i="1"/>
  <c r="AJ71" i="1"/>
  <c r="AF71" i="1"/>
  <c r="AC71" i="1"/>
  <c r="AA71" i="1"/>
  <c r="AG71" i="1" s="1"/>
  <c r="Z71" i="1"/>
  <c r="AL71" i="1" s="1"/>
  <c r="AL70" i="1"/>
  <c r="AI70" i="1"/>
  <c r="AG70" i="1"/>
  <c r="AF70" i="1"/>
  <c r="AD70" i="1"/>
  <c r="AA70" i="1"/>
  <c r="AM70" i="1" s="1"/>
  <c r="Z70" i="1"/>
  <c r="AC70" i="1" s="1"/>
  <c r="AL69" i="1"/>
  <c r="AI69" i="1"/>
  <c r="AA69" i="1"/>
  <c r="AM69" i="1" s="1"/>
  <c r="Z69" i="1"/>
  <c r="AF69" i="1" s="1"/>
  <c r="AM68" i="1"/>
  <c r="AL68" i="1"/>
  <c r="AJ68" i="1"/>
  <c r="AG68" i="1"/>
  <c r="AA68" i="1"/>
  <c r="AD68" i="1" s="1"/>
  <c r="Z68" i="1"/>
  <c r="AI68" i="1" s="1"/>
  <c r="AL67" i="1"/>
  <c r="AI67" i="1"/>
  <c r="AF67" i="1"/>
  <c r="AC67" i="1"/>
  <c r="AA67" i="1"/>
  <c r="AM67" i="1" s="1"/>
  <c r="Z67" i="1"/>
  <c r="AM66" i="1"/>
  <c r="AI66" i="1"/>
  <c r="AG66" i="1"/>
  <c r="AF66" i="1"/>
  <c r="AD66" i="1"/>
  <c r="AA66" i="1"/>
  <c r="AJ66" i="1" s="1"/>
  <c r="Z66" i="1"/>
  <c r="AL66" i="1" s="1"/>
  <c r="AM65" i="1"/>
  <c r="AJ65" i="1"/>
  <c r="AI65" i="1"/>
  <c r="AG65" i="1"/>
  <c r="AD65" i="1"/>
  <c r="AA65" i="1"/>
  <c r="Z65" i="1"/>
  <c r="AF65" i="1" s="1"/>
  <c r="AA64" i="1"/>
  <c r="AM64" i="1" s="1"/>
  <c r="Z64" i="1"/>
  <c r="AL64" i="1" s="1"/>
  <c r="AM63" i="1"/>
  <c r="AJ63" i="1"/>
  <c r="AF63" i="1"/>
  <c r="AD63" i="1"/>
  <c r="AC63" i="1"/>
  <c r="AA63" i="1"/>
  <c r="AG63" i="1" s="1"/>
  <c r="Z63" i="1"/>
  <c r="AL63" i="1" s="1"/>
  <c r="AM59" i="1"/>
  <c r="AJ59" i="1"/>
  <c r="AD59" i="1"/>
  <c r="AA59" i="1"/>
  <c r="AG59" i="1" s="1"/>
  <c r="Z59" i="1"/>
  <c r="AL59" i="1" s="1"/>
  <c r="AL58" i="1"/>
  <c r="AF58" i="1"/>
  <c r="AC58" i="1"/>
  <c r="AA58" i="1"/>
  <c r="AM58" i="1" s="1"/>
  <c r="Z58" i="1"/>
  <c r="AI58" i="1" s="1"/>
  <c r="AL57" i="1"/>
  <c r="AJ57" i="1"/>
  <c r="AG57" i="1"/>
  <c r="AF57" i="1"/>
  <c r="AC57" i="1"/>
  <c r="AA57" i="1"/>
  <c r="AM57" i="1" s="1"/>
  <c r="Z57" i="1"/>
  <c r="AI57" i="1" s="1"/>
  <c r="AL56" i="1"/>
  <c r="AI56" i="1"/>
  <c r="AG56" i="1"/>
  <c r="AF56" i="1"/>
  <c r="AC56" i="1"/>
  <c r="AA56" i="1"/>
  <c r="AD56" i="1" s="1"/>
  <c r="Z56" i="1"/>
  <c r="AL55" i="1"/>
  <c r="AA55" i="1"/>
  <c r="AM55" i="1" s="1"/>
  <c r="Z55" i="1"/>
  <c r="AI55" i="1" s="1"/>
  <c r="AM54" i="1"/>
  <c r="AG54" i="1"/>
  <c r="AD54" i="1"/>
  <c r="AC54" i="1"/>
  <c r="AA54" i="1"/>
  <c r="AJ54" i="1" s="1"/>
  <c r="Z54" i="1"/>
  <c r="AL54" i="1" s="1"/>
  <c r="AM53" i="1"/>
  <c r="AJ53" i="1"/>
  <c r="AG53" i="1"/>
  <c r="AF53" i="1"/>
  <c r="AD53" i="1"/>
  <c r="AA53" i="1"/>
  <c r="Z53" i="1"/>
  <c r="AC53" i="1" s="1"/>
  <c r="AM52" i="1"/>
  <c r="AJ52" i="1"/>
  <c r="AI52" i="1"/>
  <c r="AF52" i="1"/>
  <c r="AA52" i="1"/>
  <c r="AG52" i="1" s="1"/>
  <c r="Z52" i="1"/>
  <c r="AL52" i="1" s="1"/>
  <c r="AM51" i="1"/>
  <c r="AJ51" i="1"/>
  <c r="AD51" i="1"/>
  <c r="AA51" i="1"/>
  <c r="AG51" i="1" s="1"/>
  <c r="Z51" i="1"/>
  <c r="AI51" i="1" s="1"/>
  <c r="AL50" i="1"/>
  <c r="AF50" i="1"/>
  <c r="AC50" i="1"/>
  <c r="AA50" i="1"/>
  <c r="AM50" i="1" s="1"/>
  <c r="Z50" i="1"/>
  <c r="AI50" i="1" s="1"/>
  <c r="AL49" i="1"/>
  <c r="AJ49" i="1"/>
  <c r="AG49" i="1"/>
  <c r="AF49" i="1"/>
  <c r="AC49" i="1"/>
  <c r="AA49" i="1"/>
  <c r="AM49" i="1" s="1"/>
  <c r="Z49" i="1"/>
  <c r="AI49" i="1" s="1"/>
  <c r="AL48" i="1"/>
  <c r="AI48" i="1"/>
  <c r="AG48" i="1"/>
  <c r="AF48" i="1"/>
  <c r="AC48" i="1"/>
  <c r="AA48" i="1"/>
  <c r="AD48" i="1" s="1"/>
  <c r="Z48" i="1"/>
  <c r="AL47" i="1"/>
  <c r="AA47" i="1"/>
  <c r="AM47" i="1" s="1"/>
  <c r="Z47" i="1"/>
  <c r="AI47" i="1" s="1"/>
  <c r="AM46" i="1"/>
  <c r="AG46" i="1"/>
  <c r="AD46" i="1"/>
  <c r="AC46" i="1"/>
  <c r="AA46" i="1"/>
  <c r="AJ46" i="1" s="1"/>
  <c r="Z46" i="1"/>
  <c r="AL46" i="1" s="1"/>
  <c r="AM45" i="1"/>
  <c r="AJ45" i="1"/>
  <c r="AG45" i="1"/>
  <c r="AF45" i="1"/>
  <c r="AD45" i="1"/>
  <c r="AA45" i="1"/>
  <c r="Z45" i="1"/>
  <c r="AC45" i="1" s="1"/>
  <c r="AM44" i="1"/>
  <c r="AJ44" i="1"/>
  <c r="AI44" i="1"/>
  <c r="AF44" i="1"/>
  <c r="AD44" i="1"/>
  <c r="AA44" i="1"/>
  <c r="AG44" i="1" s="1"/>
  <c r="Z44" i="1"/>
  <c r="AL44" i="1" s="1"/>
  <c r="AM43" i="1"/>
  <c r="AJ43" i="1"/>
  <c r="AD43" i="1"/>
  <c r="AA43" i="1"/>
  <c r="AG43" i="1" s="1"/>
  <c r="Z43" i="1"/>
  <c r="AI43" i="1" s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23" i="1"/>
  <c r="AM39" i="1"/>
  <c r="AA39" i="1"/>
  <c r="AJ39" i="1" s="1"/>
  <c r="Z39" i="1"/>
  <c r="AL39" i="1" s="1"/>
  <c r="AL38" i="1"/>
  <c r="AI38" i="1"/>
  <c r="AG38" i="1"/>
  <c r="AF38" i="1"/>
  <c r="AD38" i="1"/>
  <c r="AA38" i="1"/>
  <c r="AM38" i="1" s="1"/>
  <c r="Z38" i="1"/>
  <c r="AJ37" i="1"/>
  <c r="AG37" i="1"/>
  <c r="AD37" i="1"/>
  <c r="AA37" i="1"/>
  <c r="AM37" i="1" s="1"/>
  <c r="Z37" i="1"/>
  <c r="AL37" i="1" s="1"/>
  <c r="AM36" i="1"/>
  <c r="AL36" i="1"/>
  <c r="AJ36" i="1"/>
  <c r="AG36" i="1"/>
  <c r="AA36" i="1"/>
  <c r="AD36" i="1" s="1"/>
  <c r="Z36" i="1"/>
  <c r="AI36" i="1" s="1"/>
  <c r="AL35" i="1"/>
  <c r="AI35" i="1"/>
  <c r="AF35" i="1"/>
  <c r="AA35" i="1"/>
  <c r="AD35" i="1" s="1"/>
  <c r="Z35" i="1"/>
  <c r="AD34" i="1"/>
  <c r="AA34" i="1"/>
  <c r="AM34" i="1" s="1"/>
  <c r="Z34" i="1"/>
  <c r="AL34" i="1" s="1"/>
  <c r="AM33" i="1"/>
  <c r="AL33" i="1"/>
  <c r="AJ33" i="1"/>
  <c r="AI33" i="1"/>
  <c r="AG33" i="1"/>
  <c r="AF33" i="1"/>
  <c r="AD33" i="1"/>
  <c r="AA33" i="1"/>
  <c r="Z33" i="1"/>
  <c r="AA32" i="1"/>
  <c r="AM32" i="1" s="1"/>
  <c r="Z32" i="1"/>
  <c r="AL32" i="1" s="1"/>
  <c r="AM31" i="1"/>
  <c r="AA31" i="1"/>
  <c r="AJ31" i="1" s="1"/>
  <c r="Z31" i="1"/>
  <c r="AL31" i="1" s="1"/>
  <c r="AL30" i="1"/>
  <c r="AI30" i="1"/>
  <c r="AG30" i="1"/>
  <c r="AF30" i="1"/>
  <c r="AD30" i="1"/>
  <c r="AA30" i="1"/>
  <c r="AM30" i="1" s="1"/>
  <c r="Z30" i="1"/>
  <c r="AJ29" i="1"/>
  <c r="AG29" i="1"/>
  <c r="AD29" i="1"/>
  <c r="AA29" i="1"/>
  <c r="AM29" i="1" s="1"/>
  <c r="Z29" i="1"/>
  <c r="AL29" i="1" s="1"/>
  <c r="AM28" i="1"/>
  <c r="AL28" i="1"/>
  <c r="AJ28" i="1"/>
  <c r="AF28" i="1"/>
  <c r="AA28" i="1"/>
  <c r="AG28" i="1" s="1"/>
  <c r="Z28" i="1"/>
  <c r="AI28" i="1" s="1"/>
  <c r="AL27" i="1"/>
  <c r="AI27" i="1"/>
  <c r="AF27" i="1"/>
  <c r="AA27" i="1"/>
  <c r="AM27" i="1" s="1"/>
  <c r="Z27" i="1"/>
  <c r="AD26" i="1"/>
  <c r="AA26" i="1"/>
  <c r="AM26" i="1" s="1"/>
  <c r="Z26" i="1"/>
  <c r="AL26" i="1" s="1"/>
  <c r="AM25" i="1"/>
  <c r="AL25" i="1"/>
  <c r="AJ25" i="1"/>
  <c r="AI25" i="1"/>
  <c r="AG25" i="1"/>
  <c r="AF25" i="1"/>
  <c r="AD25" i="1"/>
  <c r="AA25" i="1"/>
  <c r="Z25" i="1"/>
  <c r="AA24" i="1"/>
  <c r="AM24" i="1" s="1"/>
  <c r="Z24" i="1"/>
  <c r="AM23" i="1"/>
  <c r="AA23" i="1"/>
  <c r="AJ23" i="1" s="1"/>
  <c r="Z23" i="1"/>
  <c r="AL23" i="1" s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3" i="1"/>
  <c r="AM108" i="1" l="1"/>
  <c r="AC104" i="1"/>
  <c r="AL105" i="1"/>
  <c r="AI110" i="1"/>
  <c r="AC112" i="1"/>
  <c r="AL113" i="1"/>
  <c r="AI118" i="1"/>
  <c r="AM116" i="1"/>
  <c r="AD104" i="1"/>
  <c r="AG107" i="1"/>
  <c r="AD112" i="1"/>
  <c r="AG115" i="1"/>
  <c r="AJ118" i="1"/>
  <c r="AD107" i="1"/>
  <c r="AD115" i="1"/>
  <c r="AF104" i="1"/>
  <c r="AL110" i="1"/>
  <c r="AF112" i="1"/>
  <c r="AL118" i="1"/>
  <c r="AJ107" i="1"/>
  <c r="AJ115" i="1"/>
  <c r="AI104" i="1"/>
  <c r="AC106" i="1"/>
  <c r="AF109" i="1"/>
  <c r="AI112" i="1"/>
  <c r="AC114" i="1"/>
  <c r="AF117" i="1"/>
  <c r="AC103" i="1"/>
  <c r="AC111" i="1"/>
  <c r="AC119" i="1"/>
  <c r="AG103" i="1"/>
  <c r="AJ106" i="1"/>
  <c r="AD108" i="1"/>
  <c r="AG111" i="1"/>
  <c r="AJ114" i="1"/>
  <c r="AD116" i="1"/>
  <c r="AG119" i="1"/>
  <c r="AC105" i="1"/>
  <c r="AC113" i="1"/>
  <c r="AJ85" i="1"/>
  <c r="AJ93" i="1"/>
  <c r="AD95" i="1"/>
  <c r="AM96" i="1"/>
  <c r="AC84" i="1"/>
  <c r="AL85" i="1"/>
  <c r="AI90" i="1"/>
  <c r="AC92" i="1"/>
  <c r="AL93" i="1"/>
  <c r="AI98" i="1"/>
  <c r="AD84" i="1"/>
  <c r="AM85" i="1"/>
  <c r="AG87" i="1"/>
  <c r="AJ90" i="1"/>
  <c r="AD92" i="1"/>
  <c r="AM93" i="1"/>
  <c r="AG95" i="1"/>
  <c r="AJ98" i="1"/>
  <c r="AF92" i="1"/>
  <c r="AL98" i="1"/>
  <c r="AD87" i="1"/>
  <c r="AJ87" i="1"/>
  <c r="AG92" i="1"/>
  <c r="AJ95" i="1"/>
  <c r="AM88" i="1"/>
  <c r="AF84" i="1"/>
  <c r="AI84" i="1"/>
  <c r="AC86" i="1"/>
  <c r="AF89" i="1"/>
  <c r="AI92" i="1"/>
  <c r="AC94" i="1"/>
  <c r="AF97" i="1"/>
  <c r="AF86" i="1"/>
  <c r="AF94" i="1"/>
  <c r="AC99" i="1"/>
  <c r="AI86" i="1"/>
  <c r="AI94" i="1"/>
  <c r="AD88" i="1"/>
  <c r="AD96" i="1"/>
  <c r="AC85" i="1"/>
  <c r="AC93" i="1"/>
  <c r="AL73" i="1"/>
  <c r="AD64" i="1"/>
  <c r="AG67" i="1"/>
  <c r="AJ70" i="1"/>
  <c r="AD72" i="1"/>
  <c r="AG75" i="1"/>
  <c r="AJ78" i="1"/>
  <c r="AL65" i="1"/>
  <c r="AF64" i="1"/>
  <c r="AC69" i="1"/>
  <c r="AF72" i="1"/>
  <c r="AC77" i="1"/>
  <c r="AL78" i="1"/>
  <c r="AC72" i="1"/>
  <c r="AG64" i="1"/>
  <c r="AJ67" i="1"/>
  <c r="AD69" i="1"/>
  <c r="AG72" i="1"/>
  <c r="AJ75" i="1"/>
  <c r="AD77" i="1"/>
  <c r="AD75" i="1"/>
  <c r="AC64" i="1"/>
  <c r="AI64" i="1"/>
  <c r="AC66" i="1"/>
  <c r="AI72" i="1"/>
  <c r="AC74" i="1"/>
  <c r="AD67" i="1"/>
  <c r="AJ64" i="1"/>
  <c r="AG69" i="1"/>
  <c r="AJ72" i="1"/>
  <c r="AG77" i="1"/>
  <c r="AJ69" i="1"/>
  <c r="AD71" i="1"/>
  <c r="AJ77" i="1"/>
  <c r="AD79" i="1"/>
  <c r="AG79" i="1"/>
  <c r="AC68" i="1"/>
  <c r="AC76" i="1"/>
  <c r="AI63" i="1"/>
  <c r="AC65" i="1"/>
  <c r="AF68" i="1"/>
  <c r="AI71" i="1"/>
  <c r="AC73" i="1"/>
  <c r="AF76" i="1"/>
  <c r="AI79" i="1"/>
  <c r="AI53" i="1"/>
  <c r="AD47" i="1"/>
  <c r="AM48" i="1"/>
  <c r="AG50" i="1"/>
  <c r="AD55" i="1"/>
  <c r="AM56" i="1"/>
  <c r="AG58" i="1"/>
  <c r="AD50" i="1"/>
  <c r="AJ56" i="1"/>
  <c r="AC47" i="1"/>
  <c r="AC44" i="1"/>
  <c r="AL45" i="1"/>
  <c r="AF47" i="1"/>
  <c r="AC52" i="1"/>
  <c r="AL53" i="1"/>
  <c r="AF55" i="1"/>
  <c r="AD58" i="1"/>
  <c r="AI45" i="1"/>
  <c r="AC55" i="1"/>
  <c r="AG47" i="1"/>
  <c r="AJ50" i="1"/>
  <c r="AD52" i="1"/>
  <c r="AG55" i="1"/>
  <c r="AJ58" i="1"/>
  <c r="AL43" i="1"/>
  <c r="AL51" i="1"/>
  <c r="AJ48" i="1"/>
  <c r="AJ47" i="1"/>
  <c r="AD49" i="1"/>
  <c r="AJ55" i="1"/>
  <c r="AD57" i="1"/>
  <c r="AC43" i="1"/>
  <c r="AF46" i="1"/>
  <c r="AC51" i="1"/>
  <c r="AF54" i="1"/>
  <c r="AC59" i="1"/>
  <c r="AF43" i="1"/>
  <c r="AI46" i="1"/>
  <c r="AF51" i="1"/>
  <c r="AI54" i="1"/>
  <c r="AF59" i="1"/>
  <c r="AI59" i="1"/>
  <c r="AD24" i="1"/>
  <c r="AG27" i="1"/>
  <c r="AJ30" i="1"/>
  <c r="AD32" i="1"/>
  <c r="AG35" i="1"/>
  <c r="AJ38" i="1"/>
  <c r="AF24" i="1"/>
  <c r="AF32" i="1"/>
  <c r="AG24" i="1"/>
  <c r="AJ27" i="1"/>
  <c r="AJ35" i="1"/>
  <c r="AD27" i="1"/>
  <c r="AG32" i="1"/>
  <c r="AI24" i="1"/>
  <c r="AF29" i="1"/>
  <c r="AI32" i="1"/>
  <c r="AF37" i="1"/>
  <c r="AJ24" i="1"/>
  <c r="AJ32" i="1"/>
  <c r="AM35" i="1"/>
  <c r="AL24" i="1"/>
  <c r="AF26" i="1"/>
  <c r="AI29" i="1"/>
  <c r="AF34" i="1"/>
  <c r="AI37" i="1"/>
  <c r="AD23" i="1"/>
  <c r="AD31" i="1"/>
  <c r="AG34" i="1"/>
  <c r="AD39" i="1"/>
  <c r="AF23" i="1"/>
  <c r="AI26" i="1"/>
  <c r="AF31" i="1"/>
  <c r="AI34" i="1"/>
  <c r="AF39" i="1"/>
  <c r="AG23" i="1"/>
  <c r="AJ26" i="1"/>
  <c r="AD28" i="1"/>
  <c r="AG31" i="1"/>
  <c r="AJ34" i="1"/>
  <c r="AG39" i="1"/>
  <c r="AG26" i="1"/>
  <c r="AI23" i="1"/>
  <c r="AI31" i="1"/>
  <c r="AF36" i="1"/>
  <c r="AI39" i="1"/>
</calcChain>
</file>

<file path=xl/sharedStrings.xml><?xml version="1.0" encoding="utf-8"?>
<sst xmlns="http://schemas.openxmlformats.org/spreadsheetml/2006/main" count="313" uniqueCount="19">
  <si>
    <t>16s (copies/g)</t>
  </si>
  <si>
    <t>mcrA (copies/g)</t>
  </si>
  <si>
    <t>pmoA1 (copies/g)</t>
  </si>
  <si>
    <t>pmoA2 (copies/g)</t>
  </si>
  <si>
    <t>FEN</t>
  </si>
  <si>
    <t>Low</t>
  </si>
  <si>
    <t>High</t>
  </si>
  <si>
    <t>PALSA</t>
  </si>
  <si>
    <t>TUNDRA</t>
  </si>
  <si>
    <t>Cup (g)</t>
  </si>
  <si>
    <t>Wet + Cup (g)</t>
  </si>
  <si>
    <t>Dry + Cup (g)</t>
  </si>
  <si>
    <t>Burned + Cup (g)</t>
  </si>
  <si>
    <t>Dry (g)</t>
  </si>
  <si>
    <t>mcrA (copies/dry g)</t>
  </si>
  <si>
    <t>16s (copies/dry g)</t>
  </si>
  <si>
    <t>pmoA2 (copies/dry g)</t>
  </si>
  <si>
    <t>pmoA1 (copies/dry g)</t>
  </si>
  <si>
    <t>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</si>
</sst>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1" fillId="0" borderId="0" xfId="0" applyNumberFormat="1" applyFont="1"/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0" fillId="0" borderId="2" xfId="0" applyBorder="1"/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5" xfId="0" applyBorder="1"/>
    <xf numFmtId="11" fontId="0" fillId="0" borderId="5" xfId="0" applyNumberFormat="1" applyBorder="1"/>
    <xf numFmtId="11" fontId="0" fillId="0" borderId="2" xfId="0" applyNumberFormat="1" applyBorder="1"/>
    <xf numFmtId="11" fontId="0" fillId="2" borderId="5" xfId="0" applyNumberFormat="1" applyFill="1" applyBorder="1"/>
    <xf numFmtId="11" fontId="0" fillId="2" borderId="2" xfId="0" applyNumberFormat="1" applyFill="1" applyBorder="1"/>
    <xf numFmtId="11" fontId="3" fillId="2" borderId="2" xfId="0" applyNumberFormat="1" applyFont="1" applyFill="1" applyBorder="1"/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0" borderId="0" xfId="0" applyFont="1" applyBorder="1"/>
    <xf numFmtId="164" fontId="1" fillId="0" borderId="0" xfId="0" applyNumberFormat="1" applyFont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0" fillId="4" borderId="3" xfId="0" applyFill="1" applyBorder="1" applyAlignment="1">
      <alignment horizontal="center"/>
    </xf>
    <xf numFmtId="0" fontId="0" fillId="0" borderId="6" xfId="0" applyBorder="1"/>
    <xf numFmtId="164" fontId="1" fillId="0" borderId="6" xfId="0" applyNumberFormat="1" applyFont="1" applyBorder="1"/>
    <xf numFmtId="0" fontId="0" fillId="0" borderId="7" xfId="0" applyBorder="1" applyAlignment="1">
      <alignment horizontal="center"/>
    </xf>
    <xf numFmtId="164" fontId="1" fillId="0" borderId="7" xfId="0" applyNumberFormat="1" applyFont="1" applyBorder="1"/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right"/>
    </xf>
    <xf numFmtId="0" fontId="2" fillId="0" borderId="9" xfId="0" applyFont="1" applyBorder="1"/>
    <xf numFmtId="0" fontId="0" fillId="0" borderId="9" xfId="0" applyBorder="1"/>
    <xf numFmtId="0" fontId="0" fillId="0" borderId="10" xfId="0" applyBorder="1"/>
    <xf numFmtId="164" fontId="1" fillId="0" borderId="9" xfId="0" applyNumberFormat="1" applyFont="1" applyBorder="1"/>
    <xf numFmtId="0" fontId="0" fillId="0" borderId="10" xfId="0" applyBorder="1" applyAlignment="1">
      <alignment horizontal="center"/>
    </xf>
    <xf numFmtId="0" fontId="2" fillId="0" borderId="11" xfId="0" applyFont="1" applyBorder="1"/>
    <xf numFmtId="11" fontId="0" fillId="0" borderId="1" xfId="0" applyNumberFormat="1" applyBorder="1"/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9D20-5BD5-4D75-9A4D-CF1EEC47C232}">
  <dimension ref="A1:AM120"/>
  <sheetViews>
    <sheetView tabSelected="1" zoomScale="78" workbookViewId="0">
      <selection activeCell="AF39" sqref="AF39"/>
    </sheetView>
  </sheetViews>
  <sheetFormatPr defaultRowHeight="14.4" x14ac:dyDescent="0.3"/>
  <sheetData>
    <row r="1" spans="1:39" ht="15" thickBot="1" x14ac:dyDescent="0.35">
      <c r="A1" s="1" t="s">
        <v>4</v>
      </c>
      <c r="B1" s="24" t="s">
        <v>0</v>
      </c>
      <c r="C1" s="24"/>
      <c r="D1" s="1" t="s">
        <v>4</v>
      </c>
      <c r="E1" s="24" t="s">
        <v>1</v>
      </c>
      <c r="F1" s="24"/>
      <c r="G1" s="1" t="s">
        <v>4</v>
      </c>
      <c r="H1" s="24" t="s">
        <v>3</v>
      </c>
      <c r="I1" s="24"/>
      <c r="J1" s="1" t="s">
        <v>4</v>
      </c>
      <c r="K1" s="24" t="s">
        <v>2</v>
      </c>
      <c r="L1" s="24"/>
      <c r="M1" s="1" t="s">
        <v>4</v>
      </c>
      <c r="N1" s="24" t="s">
        <v>9</v>
      </c>
      <c r="O1" s="24"/>
      <c r="P1" s="1" t="s">
        <v>4</v>
      </c>
      <c r="Q1" s="24" t="s">
        <v>10</v>
      </c>
      <c r="R1" s="24"/>
      <c r="S1" s="1" t="s">
        <v>4</v>
      </c>
      <c r="T1" s="24" t="s">
        <v>11</v>
      </c>
      <c r="U1" s="24"/>
      <c r="V1" s="1" t="s">
        <v>4</v>
      </c>
      <c r="W1" s="24" t="s">
        <v>12</v>
      </c>
      <c r="X1" s="24"/>
      <c r="Y1" s="1" t="s">
        <v>4</v>
      </c>
      <c r="Z1" s="24" t="s">
        <v>13</v>
      </c>
      <c r="AA1" s="24"/>
      <c r="AB1" s="30" t="s">
        <v>4</v>
      </c>
      <c r="AC1" s="31" t="s">
        <v>15</v>
      </c>
      <c r="AD1" s="31"/>
      <c r="AE1" s="32" t="s">
        <v>4</v>
      </c>
      <c r="AF1" s="31" t="s">
        <v>14</v>
      </c>
      <c r="AG1" s="31"/>
      <c r="AH1" s="32" t="s">
        <v>4</v>
      </c>
      <c r="AI1" s="31" t="s">
        <v>16</v>
      </c>
      <c r="AJ1" s="31"/>
      <c r="AK1" s="32" t="s">
        <v>4</v>
      </c>
      <c r="AL1" s="31" t="s">
        <v>17</v>
      </c>
      <c r="AM1" s="33"/>
    </row>
    <row r="2" spans="1:39" ht="15" thickBot="1" x14ac:dyDescent="0.35">
      <c r="A2" s="2" t="s">
        <v>18</v>
      </c>
      <c r="B2" s="3" t="s">
        <v>5</v>
      </c>
      <c r="C2" s="4" t="s">
        <v>6</v>
      </c>
      <c r="D2" s="10"/>
      <c r="E2" s="3" t="s">
        <v>5</v>
      </c>
      <c r="F2" s="4" t="s">
        <v>6</v>
      </c>
      <c r="G2" s="10"/>
      <c r="H2" s="3" t="s">
        <v>5</v>
      </c>
      <c r="I2" s="4" t="s">
        <v>6</v>
      </c>
      <c r="J2" s="10"/>
      <c r="K2" s="3" t="s">
        <v>5</v>
      </c>
      <c r="L2" s="4" t="s">
        <v>6</v>
      </c>
      <c r="M2" s="10"/>
      <c r="N2" s="3" t="s">
        <v>5</v>
      </c>
      <c r="O2" s="4" t="s">
        <v>6</v>
      </c>
      <c r="P2" s="10"/>
      <c r="Q2" s="3" t="s">
        <v>5</v>
      </c>
      <c r="R2" s="4" t="s">
        <v>6</v>
      </c>
      <c r="S2" s="10"/>
      <c r="T2" s="3" t="s">
        <v>5</v>
      </c>
      <c r="U2" s="4" t="s">
        <v>6</v>
      </c>
      <c r="V2" s="10"/>
      <c r="W2" s="3" t="s">
        <v>5</v>
      </c>
      <c r="X2" s="4" t="s">
        <v>6</v>
      </c>
      <c r="Y2" s="10"/>
      <c r="Z2" s="3" t="s">
        <v>5</v>
      </c>
      <c r="AA2" s="28" t="s">
        <v>6</v>
      </c>
      <c r="AB2" s="34"/>
      <c r="AC2" s="3" t="s">
        <v>5</v>
      </c>
      <c r="AD2" s="4" t="s">
        <v>6</v>
      </c>
      <c r="AE2" s="10"/>
      <c r="AF2" s="3" t="s">
        <v>5</v>
      </c>
      <c r="AG2" s="4" t="s">
        <v>6</v>
      </c>
      <c r="AH2" s="10"/>
      <c r="AI2" s="3" t="s">
        <v>5</v>
      </c>
      <c r="AJ2" s="4" t="s">
        <v>6</v>
      </c>
      <c r="AK2" s="10"/>
      <c r="AL2" s="3" t="s">
        <v>5</v>
      </c>
      <c r="AM2" s="4" t="s">
        <v>6</v>
      </c>
    </row>
    <row r="3" spans="1:39" ht="15" thickBot="1" x14ac:dyDescent="0.35">
      <c r="A3" s="5">
        <v>0</v>
      </c>
      <c r="B3" s="13">
        <v>337333511.37970334</v>
      </c>
      <c r="C3" s="15">
        <v>280948896.29531378</v>
      </c>
      <c r="D3" s="5">
        <v>0</v>
      </c>
      <c r="E3" s="13">
        <v>4837582.3130233288</v>
      </c>
      <c r="F3" s="15">
        <v>1909.7014106043252</v>
      </c>
      <c r="G3" s="5">
        <v>0</v>
      </c>
      <c r="H3" s="13">
        <v>3151850.4207058474</v>
      </c>
      <c r="I3" s="15">
        <v>2651461.9974335129</v>
      </c>
      <c r="J3" s="5">
        <v>0</v>
      </c>
      <c r="K3" s="13">
        <v>232322.95237856545</v>
      </c>
      <c r="L3" s="15">
        <v>34469.13405887915</v>
      </c>
      <c r="M3" s="5">
        <v>0</v>
      </c>
      <c r="N3" s="12">
        <v>4.2799999999999998E-2</v>
      </c>
      <c r="O3" s="12">
        <v>4.2299999999999997E-2</v>
      </c>
      <c r="P3" s="5">
        <v>0</v>
      </c>
      <c r="Q3" s="12">
        <v>1.1807000000000001</v>
      </c>
      <c r="R3" s="12">
        <v>2.032</v>
      </c>
      <c r="S3" s="5">
        <v>0</v>
      </c>
      <c r="T3" s="12">
        <v>0.22070000000000001</v>
      </c>
      <c r="U3" s="12">
        <v>0.50760000000000005</v>
      </c>
      <c r="V3" s="5">
        <v>0</v>
      </c>
      <c r="W3" s="12">
        <v>8.9800000000000005E-2</v>
      </c>
      <c r="X3" s="12">
        <v>0.1328</v>
      </c>
      <c r="Y3" s="5">
        <v>0</v>
      </c>
      <c r="Z3" s="12">
        <f xml:space="preserve"> T3 - N3</f>
        <v>0.1779</v>
      </c>
      <c r="AA3" s="29">
        <f xml:space="preserve"> U3 - O3</f>
        <v>0.46530000000000005</v>
      </c>
      <c r="AB3" s="35">
        <v>0</v>
      </c>
      <c r="AC3" s="13">
        <f xml:space="preserve"> 5 * B3 / Z3</f>
        <v>9480986829.1091442</v>
      </c>
      <c r="AD3" s="13">
        <f xml:space="preserve"> 5 * C3 / AA3</f>
        <v>3019008126.9644718</v>
      </c>
      <c r="AE3" s="20">
        <v>0</v>
      </c>
      <c r="AF3" s="13">
        <f xml:space="preserve"> 5 * E3 / Z3</f>
        <v>135963527.62853649</v>
      </c>
      <c r="AG3" s="13">
        <f xml:space="preserve"> 5 * F3 / AA3</f>
        <v>20521.184296199495</v>
      </c>
      <c r="AH3" s="20">
        <v>0</v>
      </c>
      <c r="AI3" s="13">
        <f xml:space="preserve"> 5 * H3 / Z3</f>
        <v>88584890.969810218</v>
      </c>
      <c r="AJ3" s="13">
        <f xml:space="preserve"> 5 * I3 / AA3</f>
        <v>28491962.147362053</v>
      </c>
      <c r="AK3" s="20">
        <v>0</v>
      </c>
      <c r="AL3" s="13">
        <f xml:space="preserve"> 5 * K3 / Z3</f>
        <v>6529593.939813531</v>
      </c>
      <c r="AM3" s="13">
        <f xml:space="preserve"> 5 * L3 / AA3</f>
        <v>370396.88436362724</v>
      </c>
    </row>
    <row r="4" spans="1:39" ht="15" thickBot="1" x14ac:dyDescent="0.35">
      <c r="A4" s="5">
        <v>2.5</v>
      </c>
      <c r="B4" s="14">
        <v>214785957.43163642</v>
      </c>
      <c r="C4" s="16">
        <v>310518897.86815256</v>
      </c>
      <c r="D4" s="5">
        <v>2.5</v>
      </c>
      <c r="E4" s="14">
        <v>1561922.5818538461</v>
      </c>
      <c r="F4" s="6">
        <v>0</v>
      </c>
      <c r="G4" s="5">
        <v>2.5</v>
      </c>
      <c r="H4" s="14">
        <v>1188793.5037237632</v>
      </c>
      <c r="I4" s="16">
        <v>949958.44668923423</v>
      </c>
      <c r="J4" s="5">
        <v>2.5</v>
      </c>
      <c r="K4" s="14">
        <v>596631.05001069431</v>
      </c>
      <c r="L4" s="16">
        <v>33462.525300824833</v>
      </c>
      <c r="M4" s="5">
        <v>2.5</v>
      </c>
      <c r="N4" s="6">
        <v>4.3999999999999997E-2</v>
      </c>
      <c r="O4" s="6">
        <v>4.19E-2</v>
      </c>
      <c r="P4" s="5">
        <v>2.5</v>
      </c>
      <c r="Q4" s="6">
        <v>2.2317999999999998</v>
      </c>
      <c r="R4" s="6">
        <v>2.1341000000000001</v>
      </c>
      <c r="S4" s="5">
        <v>2.5</v>
      </c>
      <c r="T4" s="6">
        <v>0.56059999999999999</v>
      </c>
      <c r="U4" s="6">
        <v>0.35489999999999999</v>
      </c>
      <c r="V4" s="5">
        <v>2.5</v>
      </c>
      <c r="W4" s="6">
        <v>0.29959999999999998</v>
      </c>
      <c r="X4" s="6">
        <v>7.7700000000000005E-2</v>
      </c>
      <c r="Y4" s="5">
        <v>2.5</v>
      </c>
      <c r="Z4" s="12">
        <f t="shared" ref="Z4:Z19" si="0" xml:space="preserve"> T4 - N4</f>
        <v>0.51659999999999995</v>
      </c>
      <c r="AA4" s="29">
        <f t="shared" ref="AA4:AA19" si="1" xml:space="preserve"> U4 - O4</f>
        <v>0.313</v>
      </c>
      <c r="AB4" s="35">
        <v>2.5</v>
      </c>
      <c r="AC4" s="13">
        <f t="shared" ref="AC4:AC19" si="2" xml:space="preserve"> 5 * B4 / Z4</f>
        <v>2078842019.2763884</v>
      </c>
      <c r="AD4" s="13">
        <f t="shared" ref="AD4:AD19" si="3" xml:space="preserve"> 5 * C4 / AA4</f>
        <v>4960365780.6414146</v>
      </c>
      <c r="AE4" s="20">
        <v>2.5</v>
      </c>
      <c r="AF4" s="13">
        <f t="shared" ref="AF4:AF19" si="4" xml:space="preserve"> 5 * E4 / Z4</f>
        <v>15117330.447675632</v>
      </c>
      <c r="AG4" s="13">
        <f t="shared" ref="AG4:AG19" si="5" xml:space="preserve"> 5 * F4 / AA4</f>
        <v>0</v>
      </c>
      <c r="AH4" s="20">
        <v>2.5</v>
      </c>
      <c r="AI4" s="13">
        <f t="shared" ref="AI4:AI19" si="6" xml:space="preserve"> 5 * H4 / Z4</f>
        <v>11505937.898991127</v>
      </c>
      <c r="AJ4" s="13">
        <f t="shared" ref="AJ4:AJ19" si="7" xml:space="preserve"> 5 * I4 / AA4</f>
        <v>15175055.058933455</v>
      </c>
      <c r="AK4" s="20">
        <v>2.5</v>
      </c>
      <c r="AL4" s="13">
        <f t="shared" ref="AL4:AL19" si="8" xml:space="preserve"> 5 * K4 / Z4</f>
        <v>5774593.9799718773</v>
      </c>
      <c r="AM4" s="13">
        <f t="shared" ref="AM4:AM19" si="9" xml:space="preserve"> 5 * L4 / AA4</f>
        <v>534545.13260103564</v>
      </c>
    </row>
    <row r="5" spans="1:39" ht="15" thickBot="1" x14ac:dyDescent="0.35">
      <c r="A5" s="5">
        <v>5</v>
      </c>
      <c r="B5" s="14">
        <v>384632193.71808153</v>
      </c>
      <c r="C5" s="16">
        <v>201640185.05585727</v>
      </c>
      <c r="D5" s="5">
        <v>5</v>
      </c>
      <c r="E5" s="14">
        <v>2375757.7385939336</v>
      </c>
      <c r="F5" s="16">
        <v>27773.793013818791</v>
      </c>
      <c r="G5" s="5">
        <v>5</v>
      </c>
      <c r="H5" s="14">
        <v>2340136.5718839727</v>
      </c>
      <c r="I5" s="16">
        <v>544239.384613837</v>
      </c>
      <c r="J5" s="5">
        <v>5</v>
      </c>
      <c r="K5" s="14">
        <v>1321570.6943696716</v>
      </c>
      <c r="L5" s="16">
        <v>163447.21699558655</v>
      </c>
      <c r="M5" s="5">
        <v>5</v>
      </c>
      <c r="N5" s="6">
        <v>4.4200000000000003E-2</v>
      </c>
      <c r="O5" s="6">
        <v>8.5599999999999996E-2</v>
      </c>
      <c r="P5" s="5">
        <v>5</v>
      </c>
      <c r="Q5" s="6">
        <v>1.1973</v>
      </c>
      <c r="R5" s="6">
        <v>2.1920000000000002</v>
      </c>
      <c r="S5" s="5">
        <v>5</v>
      </c>
      <c r="T5" s="6">
        <v>0.36709999999999998</v>
      </c>
      <c r="U5" s="6">
        <v>0.57489999999999997</v>
      </c>
      <c r="V5" s="5">
        <v>5</v>
      </c>
      <c r="W5" s="6">
        <v>0.21629999999999999</v>
      </c>
      <c r="X5" s="6">
        <v>0.13739999999999999</v>
      </c>
      <c r="Y5" s="5">
        <v>5</v>
      </c>
      <c r="Z5" s="12">
        <f t="shared" si="0"/>
        <v>0.32289999999999996</v>
      </c>
      <c r="AA5" s="29">
        <f t="shared" si="1"/>
        <v>0.48929999999999996</v>
      </c>
      <c r="AB5" s="35">
        <v>5</v>
      </c>
      <c r="AC5" s="13">
        <f t="shared" si="2"/>
        <v>5955902658.9978561</v>
      </c>
      <c r="AD5" s="13">
        <f t="shared" si="3"/>
        <v>2060496475.1262753</v>
      </c>
      <c r="AE5" s="20">
        <v>5</v>
      </c>
      <c r="AF5" s="13">
        <f t="shared" si="4"/>
        <v>36787825.00145454</v>
      </c>
      <c r="AG5" s="13">
        <f t="shared" si="5"/>
        <v>283811.49615592469</v>
      </c>
      <c r="AH5" s="20">
        <v>5</v>
      </c>
      <c r="AI5" s="13">
        <f t="shared" si="6"/>
        <v>36236242.983647771</v>
      </c>
      <c r="AJ5" s="13">
        <f t="shared" si="7"/>
        <v>5561407.9768428067</v>
      </c>
      <c r="AK5" s="20">
        <v>5</v>
      </c>
      <c r="AL5" s="13">
        <f t="shared" si="8"/>
        <v>20464086.317275811</v>
      </c>
      <c r="AM5" s="13">
        <f t="shared" si="9"/>
        <v>1670214.7659471342</v>
      </c>
    </row>
    <row r="6" spans="1:39" ht="15" thickBot="1" x14ac:dyDescent="0.35">
      <c r="A6" s="5">
        <v>7.5</v>
      </c>
      <c r="B6" s="6"/>
      <c r="C6" s="6"/>
      <c r="D6" s="5">
        <v>7.5</v>
      </c>
      <c r="E6" s="6"/>
      <c r="F6" s="6"/>
      <c r="G6" s="5">
        <v>7.5</v>
      </c>
      <c r="H6" s="6"/>
      <c r="I6" s="6"/>
      <c r="J6" s="5">
        <v>7.5</v>
      </c>
      <c r="K6" s="6"/>
      <c r="L6" s="6"/>
      <c r="M6" s="5">
        <v>7.5</v>
      </c>
      <c r="N6" s="6"/>
      <c r="O6" s="6"/>
      <c r="P6" s="5">
        <v>7.5</v>
      </c>
      <c r="Q6" s="6"/>
      <c r="R6" s="6"/>
      <c r="S6" s="5">
        <v>7.5</v>
      </c>
      <c r="T6" s="6"/>
      <c r="U6" s="6"/>
      <c r="V6" s="5">
        <v>7.5</v>
      </c>
      <c r="W6" s="6"/>
      <c r="X6" s="6"/>
      <c r="Y6" s="5">
        <v>7.5</v>
      </c>
      <c r="Z6" s="12">
        <f t="shared" si="0"/>
        <v>0</v>
      </c>
      <c r="AA6" s="29">
        <f t="shared" si="1"/>
        <v>0</v>
      </c>
      <c r="AB6" s="35">
        <v>7.5</v>
      </c>
      <c r="AC6" s="13" t="e">
        <f t="shared" si="2"/>
        <v>#DIV/0!</v>
      </c>
      <c r="AD6" s="13" t="e">
        <f t="shared" si="3"/>
        <v>#DIV/0!</v>
      </c>
      <c r="AE6" s="20">
        <v>7.5</v>
      </c>
      <c r="AF6" s="13" t="e">
        <f t="shared" si="4"/>
        <v>#DIV/0!</v>
      </c>
      <c r="AG6" s="13" t="e">
        <f t="shared" si="5"/>
        <v>#DIV/0!</v>
      </c>
      <c r="AH6" s="20">
        <v>7.5</v>
      </c>
      <c r="AI6" s="13" t="e">
        <f t="shared" si="6"/>
        <v>#DIV/0!</v>
      </c>
      <c r="AJ6" s="13" t="e">
        <f t="shared" si="7"/>
        <v>#DIV/0!</v>
      </c>
      <c r="AK6" s="20">
        <v>7.5</v>
      </c>
      <c r="AL6" s="13" t="e">
        <f t="shared" si="8"/>
        <v>#DIV/0!</v>
      </c>
      <c r="AM6" s="13" t="e">
        <f t="shared" si="9"/>
        <v>#DIV/0!</v>
      </c>
    </row>
    <row r="7" spans="1:39" ht="15" thickBot="1" x14ac:dyDescent="0.35">
      <c r="A7" s="5">
        <v>10</v>
      </c>
      <c r="B7" s="14">
        <v>51106838.91347798</v>
      </c>
      <c r="C7" s="6"/>
      <c r="D7" s="5">
        <v>10</v>
      </c>
      <c r="E7" s="14">
        <v>205995.36959000412</v>
      </c>
      <c r="F7" s="6"/>
      <c r="G7" s="5">
        <v>10</v>
      </c>
      <c r="H7" s="14">
        <v>273699.57510846289</v>
      </c>
      <c r="I7" s="6"/>
      <c r="J7" s="5">
        <v>10</v>
      </c>
      <c r="K7" s="14">
        <v>396650.9406973052</v>
      </c>
      <c r="L7" s="6"/>
      <c r="M7" s="5">
        <v>10</v>
      </c>
      <c r="N7" s="6">
        <v>4.2799999999999998E-2</v>
      </c>
      <c r="O7" s="6"/>
      <c r="P7" s="5">
        <v>10</v>
      </c>
      <c r="Q7" s="6">
        <v>3.8451</v>
      </c>
      <c r="R7" s="6"/>
      <c r="S7" s="5">
        <v>10</v>
      </c>
      <c r="T7" s="6">
        <v>3.0081000000000002</v>
      </c>
      <c r="U7" s="6"/>
      <c r="V7" s="5">
        <v>10</v>
      </c>
      <c r="W7" s="6">
        <v>2.8839999999999999</v>
      </c>
      <c r="X7" s="6"/>
      <c r="Y7" s="5">
        <v>10</v>
      </c>
      <c r="Z7" s="12">
        <f t="shared" si="0"/>
        <v>2.9653</v>
      </c>
      <c r="AA7" s="29">
        <f t="shared" si="1"/>
        <v>0</v>
      </c>
      <c r="AB7" s="35">
        <v>10</v>
      </c>
      <c r="AC7" s="13">
        <f t="shared" si="2"/>
        <v>86174820.277000606</v>
      </c>
      <c r="AD7" s="13" t="e">
        <f t="shared" si="3"/>
        <v>#DIV/0!</v>
      </c>
      <c r="AE7" s="20">
        <v>10</v>
      </c>
      <c r="AF7" s="13">
        <f t="shared" si="4"/>
        <v>347343.21921897295</v>
      </c>
      <c r="AG7" s="13" t="e">
        <f t="shared" si="5"/>
        <v>#DIV/0!</v>
      </c>
      <c r="AH7" s="20">
        <v>10</v>
      </c>
      <c r="AI7" s="13">
        <f t="shared" si="6"/>
        <v>461504.0216984165</v>
      </c>
      <c r="AJ7" s="13" t="e">
        <f t="shared" si="7"/>
        <v>#DIV/0!</v>
      </c>
      <c r="AK7" s="20">
        <v>10</v>
      </c>
      <c r="AL7" s="13">
        <f t="shared" si="8"/>
        <v>668820.92991822946</v>
      </c>
      <c r="AM7" s="13" t="e">
        <f t="shared" si="9"/>
        <v>#DIV/0!</v>
      </c>
    </row>
    <row r="8" spans="1:39" ht="15" thickBot="1" x14ac:dyDescent="0.35">
      <c r="A8" s="5">
        <v>12.5</v>
      </c>
      <c r="B8" s="6"/>
      <c r="C8" s="6"/>
      <c r="D8" s="5">
        <v>12.5</v>
      </c>
      <c r="E8" s="6"/>
      <c r="F8" s="6"/>
      <c r="G8" s="5">
        <v>12.5</v>
      </c>
      <c r="H8" s="6"/>
      <c r="I8" s="6"/>
      <c r="J8" s="5">
        <v>12.5</v>
      </c>
      <c r="K8" s="6"/>
      <c r="L8" s="6"/>
      <c r="M8" s="5">
        <v>12.5</v>
      </c>
      <c r="N8" s="6"/>
      <c r="O8" s="6"/>
      <c r="P8" s="5">
        <v>12.5</v>
      </c>
      <c r="Q8" s="6"/>
      <c r="R8" s="6"/>
      <c r="S8" s="5">
        <v>12.5</v>
      </c>
      <c r="T8" s="6"/>
      <c r="U8" s="6"/>
      <c r="V8" s="5">
        <v>12.5</v>
      </c>
      <c r="W8" s="6"/>
      <c r="X8" s="6"/>
      <c r="Y8" s="5">
        <v>12.5</v>
      </c>
      <c r="Z8" s="12">
        <f t="shared" si="0"/>
        <v>0</v>
      </c>
      <c r="AA8" s="29">
        <f t="shared" si="1"/>
        <v>0</v>
      </c>
      <c r="AB8" s="35">
        <v>12.5</v>
      </c>
      <c r="AC8" s="13" t="e">
        <f t="shared" si="2"/>
        <v>#DIV/0!</v>
      </c>
      <c r="AD8" s="13" t="e">
        <f t="shared" si="3"/>
        <v>#DIV/0!</v>
      </c>
      <c r="AE8" s="20">
        <v>12.5</v>
      </c>
      <c r="AF8" s="13" t="e">
        <f t="shared" si="4"/>
        <v>#DIV/0!</v>
      </c>
      <c r="AG8" s="13" t="e">
        <f t="shared" si="5"/>
        <v>#DIV/0!</v>
      </c>
      <c r="AH8" s="20">
        <v>12.5</v>
      </c>
      <c r="AI8" s="13" t="e">
        <f t="shared" si="6"/>
        <v>#DIV/0!</v>
      </c>
      <c r="AJ8" s="13" t="e">
        <f t="shared" si="7"/>
        <v>#DIV/0!</v>
      </c>
      <c r="AK8" s="20">
        <v>12.5</v>
      </c>
      <c r="AL8" s="13" t="e">
        <f t="shared" si="8"/>
        <v>#DIV/0!</v>
      </c>
      <c r="AM8" s="13" t="e">
        <f t="shared" si="9"/>
        <v>#DIV/0!</v>
      </c>
    </row>
    <row r="9" spans="1:39" ht="15" thickBot="1" x14ac:dyDescent="0.35">
      <c r="A9" s="5">
        <v>15</v>
      </c>
      <c r="B9" s="14">
        <v>351792.46819585143</v>
      </c>
      <c r="C9" s="6"/>
      <c r="D9" s="5">
        <v>15</v>
      </c>
      <c r="E9" s="6">
        <v>0</v>
      </c>
      <c r="F9" s="6"/>
      <c r="G9" s="5">
        <v>15</v>
      </c>
      <c r="H9" s="6">
        <v>0</v>
      </c>
      <c r="I9" s="6"/>
      <c r="J9" s="5">
        <v>15</v>
      </c>
      <c r="K9" s="6">
        <v>0</v>
      </c>
      <c r="L9" s="6"/>
      <c r="M9" s="5">
        <v>15</v>
      </c>
      <c r="N9" s="6">
        <v>4.41E-2</v>
      </c>
      <c r="O9" s="6"/>
      <c r="P9" s="5">
        <v>15</v>
      </c>
      <c r="Q9" s="6">
        <v>4.4142000000000001</v>
      </c>
      <c r="R9" s="6"/>
      <c r="S9" s="5">
        <v>15</v>
      </c>
      <c r="T9" s="6">
        <v>3.9980000000000002</v>
      </c>
      <c r="U9" s="6"/>
      <c r="V9" s="5">
        <v>15</v>
      </c>
      <c r="W9" s="6">
        <v>3.9481000000000002</v>
      </c>
      <c r="X9" s="6"/>
      <c r="Y9" s="5">
        <v>15</v>
      </c>
      <c r="Z9" s="12">
        <f t="shared" si="0"/>
        <v>3.9539000000000004</v>
      </c>
      <c r="AA9" s="29">
        <f t="shared" si="1"/>
        <v>0</v>
      </c>
      <c r="AB9" s="35">
        <v>15</v>
      </c>
      <c r="AC9" s="13">
        <f t="shared" si="2"/>
        <v>444867.68531810539</v>
      </c>
      <c r="AD9" s="13" t="e">
        <f t="shared" si="3"/>
        <v>#DIV/0!</v>
      </c>
      <c r="AE9" s="20">
        <v>15</v>
      </c>
      <c r="AF9" s="13">
        <f t="shared" si="4"/>
        <v>0</v>
      </c>
      <c r="AG9" s="13" t="e">
        <f t="shared" si="5"/>
        <v>#DIV/0!</v>
      </c>
      <c r="AH9" s="20">
        <v>15</v>
      </c>
      <c r="AI9" s="13">
        <f t="shared" si="6"/>
        <v>0</v>
      </c>
      <c r="AJ9" s="13" t="e">
        <f t="shared" si="7"/>
        <v>#DIV/0!</v>
      </c>
      <c r="AK9" s="20">
        <v>15</v>
      </c>
      <c r="AL9" s="13">
        <f t="shared" si="8"/>
        <v>0</v>
      </c>
      <c r="AM9" s="13" t="e">
        <f t="shared" si="9"/>
        <v>#DIV/0!</v>
      </c>
    </row>
    <row r="10" spans="1:39" ht="15" thickBot="1" x14ac:dyDescent="0.35">
      <c r="A10" s="5">
        <v>17.5</v>
      </c>
      <c r="B10" s="6"/>
      <c r="C10" s="6"/>
      <c r="D10" s="5">
        <v>17.5</v>
      </c>
      <c r="E10" s="6"/>
      <c r="F10" s="6"/>
      <c r="G10" s="5">
        <v>17.5</v>
      </c>
      <c r="H10" s="6"/>
      <c r="I10" s="6"/>
      <c r="J10" s="5">
        <v>17.5</v>
      </c>
      <c r="K10" s="6"/>
      <c r="L10" s="6"/>
      <c r="M10" s="5">
        <v>17.5</v>
      </c>
      <c r="N10" s="6"/>
      <c r="O10" s="6"/>
      <c r="P10" s="5">
        <v>17.5</v>
      </c>
      <c r="Q10" s="6"/>
      <c r="R10" s="6"/>
      <c r="S10" s="5">
        <v>17.5</v>
      </c>
      <c r="T10" s="6"/>
      <c r="U10" s="6"/>
      <c r="V10" s="5">
        <v>17.5</v>
      </c>
      <c r="W10" s="6"/>
      <c r="X10" s="6"/>
      <c r="Y10" s="5">
        <v>17.5</v>
      </c>
      <c r="Z10" s="12">
        <f t="shared" si="0"/>
        <v>0</v>
      </c>
      <c r="AA10" s="29">
        <f t="shared" si="1"/>
        <v>0</v>
      </c>
      <c r="AB10" s="35">
        <v>17.5</v>
      </c>
      <c r="AC10" s="13" t="e">
        <f t="shared" si="2"/>
        <v>#DIV/0!</v>
      </c>
      <c r="AD10" s="13" t="e">
        <f t="shared" si="3"/>
        <v>#DIV/0!</v>
      </c>
      <c r="AE10" s="20">
        <v>17.5</v>
      </c>
      <c r="AF10" s="13" t="e">
        <f t="shared" si="4"/>
        <v>#DIV/0!</v>
      </c>
      <c r="AG10" s="13" t="e">
        <f t="shared" si="5"/>
        <v>#DIV/0!</v>
      </c>
      <c r="AH10" s="20">
        <v>17.5</v>
      </c>
      <c r="AI10" s="13" t="e">
        <f t="shared" si="6"/>
        <v>#DIV/0!</v>
      </c>
      <c r="AJ10" s="13" t="e">
        <f t="shared" si="7"/>
        <v>#DIV/0!</v>
      </c>
      <c r="AK10" s="20">
        <v>17.5</v>
      </c>
      <c r="AL10" s="13" t="e">
        <f t="shared" si="8"/>
        <v>#DIV/0!</v>
      </c>
      <c r="AM10" s="13" t="e">
        <f t="shared" si="9"/>
        <v>#DIV/0!</v>
      </c>
    </row>
    <row r="11" spans="1:39" ht="15" thickBot="1" x14ac:dyDescent="0.35">
      <c r="A11" s="5">
        <v>20</v>
      </c>
      <c r="B11" s="6"/>
      <c r="C11" s="6"/>
      <c r="D11" s="5">
        <v>20</v>
      </c>
      <c r="E11" s="6"/>
      <c r="F11" s="6"/>
      <c r="G11" s="5">
        <v>20</v>
      </c>
      <c r="H11" s="6"/>
      <c r="I11" s="6"/>
      <c r="J11" s="5">
        <v>20</v>
      </c>
      <c r="K11" s="6"/>
      <c r="L11" s="6"/>
      <c r="M11" s="5">
        <v>20</v>
      </c>
      <c r="N11" s="6"/>
      <c r="O11" s="6"/>
      <c r="P11" s="5">
        <v>20</v>
      </c>
      <c r="Q11" s="6"/>
      <c r="R11" s="6"/>
      <c r="S11" s="5">
        <v>20</v>
      </c>
      <c r="T11" s="6"/>
      <c r="U11" s="6"/>
      <c r="V11" s="5">
        <v>20</v>
      </c>
      <c r="W11" s="6"/>
      <c r="X11" s="6"/>
      <c r="Y11" s="5">
        <v>20</v>
      </c>
      <c r="Z11" s="12">
        <f t="shared" si="0"/>
        <v>0</v>
      </c>
      <c r="AA11" s="29">
        <f t="shared" si="1"/>
        <v>0</v>
      </c>
      <c r="AB11" s="35">
        <v>20</v>
      </c>
      <c r="AC11" s="13" t="e">
        <f t="shared" si="2"/>
        <v>#DIV/0!</v>
      </c>
      <c r="AD11" s="13" t="e">
        <f t="shared" si="3"/>
        <v>#DIV/0!</v>
      </c>
      <c r="AE11" s="20">
        <v>20</v>
      </c>
      <c r="AF11" s="13" t="e">
        <f t="shared" si="4"/>
        <v>#DIV/0!</v>
      </c>
      <c r="AG11" s="13" t="e">
        <f t="shared" si="5"/>
        <v>#DIV/0!</v>
      </c>
      <c r="AH11" s="20">
        <v>20</v>
      </c>
      <c r="AI11" s="13" t="e">
        <f t="shared" si="6"/>
        <v>#DIV/0!</v>
      </c>
      <c r="AJ11" s="13" t="e">
        <f t="shared" si="7"/>
        <v>#DIV/0!</v>
      </c>
      <c r="AK11" s="20">
        <v>20</v>
      </c>
      <c r="AL11" s="13" t="e">
        <f t="shared" si="8"/>
        <v>#DIV/0!</v>
      </c>
      <c r="AM11" s="13" t="e">
        <f t="shared" si="9"/>
        <v>#DIV/0!</v>
      </c>
    </row>
    <row r="12" spans="1:39" ht="15" thickBot="1" x14ac:dyDescent="0.35">
      <c r="A12" s="5">
        <v>22.5</v>
      </c>
      <c r="B12" s="6"/>
      <c r="C12" s="6"/>
      <c r="D12" s="5">
        <v>22.5</v>
      </c>
      <c r="E12" s="6"/>
      <c r="F12" s="6"/>
      <c r="G12" s="5">
        <v>22.5</v>
      </c>
      <c r="H12" s="6"/>
      <c r="I12" s="6"/>
      <c r="J12" s="5">
        <v>22.5</v>
      </c>
      <c r="K12" s="6"/>
      <c r="L12" s="6"/>
      <c r="M12" s="5">
        <v>22.5</v>
      </c>
      <c r="N12" s="6"/>
      <c r="O12" s="6"/>
      <c r="P12" s="5">
        <v>22.5</v>
      </c>
      <c r="Q12" s="6"/>
      <c r="R12" s="6"/>
      <c r="S12" s="5">
        <v>22.5</v>
      </c>
      <c r="T12" s="6"/>
      <c r="U12" s="6"/>
      <c r="V12" s="5">
        <v>22.5</v>
      </c>
      <c r="W12" s="6"/>
      <c r="X12" s="6"/>
      <c r="Y12" s="5">
        <v>22.5</v>
      </c>
      <c r="Z12" s="12">
        <f t="shared" si="0"/>
        <v>0</v>
      </c>
      <c r="AA12" s="29">
        <f t="shared" si="1"/>
        <v>0</v>
      </c>
      <c r="AB12" s="35">
        <v>22.5</v>
      </c>
      <c r="AC12" s="13" t="e">
        <f t="shared" si="2"/>
        <v>#DIV/0!</v>
      </c>
      <c r="AD12" s="13" t="e">
        <f t="shared" si="3"/>
        <v>#DIV/0!</v>
      </c>
      <c r="AE12" s="20">
        <v>22.5</v>
      </c>
      <c r="AF12" s="13" t="e">
        <f t="shared" si="4"/>
        <v>#DIV/0!</v>
      </c>
      <c r="AG12" s="13" t="e">
        <f t="shared" si="5"/>
        <v>#DIV/0!</v>
      </c>
      <c r="AH12" s="20">
        <v>22.5</v>
      </c>
      <c r="AI12" s="13" t="e">
        <f t="shared" si="6"/>
        <v>#DIV/0!</v>
      </c>
      <c r="AJ12" s="13" t="e">
        <f t="shared" si="7"/>
        <v>#DIV/0!</v>
      </c>
      <c r="AK12" s="20">
        <v>22.5</v>
      </c>
      <c r="AL12" s="13" t="e">
        <f t="shared" si="8"/>
        <v>#DIV/0!</v>
      </c>
      <c r="AM12" s="13" t="e">
        <f t="shared" si="9"/>
        <v>#DIV/0!</v>
      </c>
    </row>
    <row r="13" spans="1:39" ht="15" thickBot="1" x14ac:dyDescent="0.35">
      <c r="A13" s="5">
        <v>25</v>
      </c>
      <c r="B13" s="6"/>
      <c r="C13" s="6"/>
      <c r="D13" s="5">
        <v>25</v>
      </c>
      <c r="E13" s="6"/>
      <c r="F13" s="6"/>
      <c r="G13" s="5">
        <v>25</v>
      </c>
      <c r="H13" s="6"/>
      <c r="I13" s="6"/>
      <c r="J13" s="5">
        <v>25</v>
      </c>
      <c r="K13" s="6"/>
      <c r="L13" s="6"/>
      <c r="M13" s="5">
        <v>25</v>
      </c>
      <c r="N13" s="6"/>
      <c r="O13" s="6"/>
      <c r="P13" s="5">
        <v>25</v>
      </c>
      <c r="Q13" s="6"/>
      <c r="R13" s="6"/>
      <c r="S13" s="5">
        <v>25</v>
      </c>
      <c r="T13" s="6"/>
      <c r="U13" s="6"/>
      <c r="V13" s="5">
        <v>25</v>
      </c>
      <c r="W13" s="6"/>
      <c r="X13" s="6"/>
      <c r="Y13" s="5">
        <v>25</v>
      </c>
      <c r="Z13" s="12">
        <f t="shared" si="0"/>
        <v>0</v>
      </c>
      <c r="AA13" s="29">
        <f t="shared" si="1"/>
        <v>0</v>
      </c>
      <c r="AB13" s="35">
        <v>25</v>
      </c>
      <c r="AC13" s="13" t="e">
        <f t="shared" si="2"/>
        <v>#DIV/0!</v>
      </c>
      <c r="AD13" s="13" t="e">
        <f t="shared" si="3"/>
        <v>#DIV/0!</v>
      </c>
      <c r="AE13" s="20">
        <v>25</v>
      </c>
      <c r="AF13" s="13" t="e">
        <f t="shared" si="4"/>
        <v>#DIV/0!</v>
      </c>
      <c r="AG13" s="13" t="e">
        <f t="shared" si="5"/>
        <v>#DIV/0!</v>
      </c>
      <c r="AH13" s="20">
        <v>25</v>
      </c>
      <c r="AI13" s="13" t="e">
        <f t="shared" si="6"/>
        <v>#DIV/0!</v>
      </c>
      <c r="AJ13" s="13" t="e">
        <f t="shared" si="7"/>
        <v>#DIV/0!</v>
      </c>
      <c r="AK13" s="20">
        <v>25</v>
      </c>
      <c r="AL13" s="13" t="e">
        <f t="shared" si="8"/>
        <v>#DIV/0!</v>
      </c>
      <c r="AM13" s="13" t="e">
        <f t="shared" si="9"/>
        <v>#DIV/0!</v>
      </c>
    </row>
    <row r="14" spans="1:39" ht="15" thickBot="1" x14ac:dyDescent="0.35">
      <c r="A14" s="5">
        <v>27.5</v>
      </c>
      <c r="B14" s="6"/>
      <c r="C14" s="6"/>
      <c r="D14" s="5">
        <v>27.5</v>
      </c>
      <c r="E14" s="6"/>
      <c r="F14" s="6"/>
      <c r="G14" s="5">
        <v>27.5</v>
      </c>
      <c r="H14" s="6"/>
      <c r="I14" s="6"/>
      <c r="J14" s="5">
        <v>27.5</v>
      </c>
      <c r="K14" s="6"/>
      <c r="L14" s="6"/>
      <c r="M14" s="5">
        <v>27.5</v>
      </c>
      <c r="N14" s="6"/>
      <c r="O14" s="6"/>
      <c r="P14" s="5">
        <v>27.5</v>
      </c>
      <c r="Q14" s="6"/>
      <c r="R14" s="6"/>
      <c r="S14" s="5">
        <v>27.5</v>
      </c>
      <c r="T14" s="6"/>
      <c r="U14" s="6"/>
      <c r="V14" s="5">
        <v>27.5</v>
      </c>
      <c r="W14" s="6"/>
      <c r="X14" s="6"/>
      <c r="Y14" s="5">
        <v>27.5</v>
      </c>
      <c r="Z14" s="12">
        <f t="shared" si="0"/>
        <v>0</v>
      </c>
      <c r="AA14" s="29">
        <f t="shared" si="1"/>
        <v>0</v>
      </c>
      <c r="AB14" s="35">
        <v>27.5</v>
      </c>
      <c r="AC14" s="13" t="e">
        <f t="shared" si="2"/>
        <v>#DIV/0!</v>
      </c>
      <c r="AD14" s="13" t="e">
        <f t="shared" si="3"/>
        <v>#DIV/0!</v>
      </c>
      <c r="AE14" s="20">
        <v>27.5</v>
      </c>
      <c r="AF14" s="13" t="e">
        <f t="shared" si="4"/>
        <v>#DIV/0!</v>
      </c>
      <c r="AG14" s="13" t="e">
        <f t="shared" si="5"/>
        <v>#DIV/0!</v>
      </c>
      <c r="AH14" s="20">
        <v>27.5</v>
      </c>
      <c r="AI14" s="13" t="e">
        <f t="shared" si="6"/>
        <v>#DIV/0!</v>
      </c>
      <c r="AJ14" s="13" t="e">
        <f t="shared" si="7"/>
        <v>#DIV/0!</v>
      </c>
      <c r="AK14" s="20">
        <v>27.5</v>
      </c>
      <c r="AL14" s="13" t="e">
        <f t="shared" si="8"/>
        <v>#DIV/0!</v>
      </c>
      <c r="AM14" s="13" t="e">
        <f t="shared" si="9"/>
        <v>#DIV/0!</v>
      </c>
    </row>
    <row r="15" spans="1:39" ht="15" thickBot="1" x14ac:dyDescent="0.35">
      <c r="A15" s="5">
        <v>30</v>
      </c>
      <c r="B15" s="6"/>
      <c r="C15" s="6"/>
      <c r="D15" s="5">
        <v>30</v>
      </c>
      <c r="E15" s="6"/>
      <c r="F15" s="6"/>
      <c r="G15" s="5">
        <v>30</v>
      </c>
      <c r="H15" s="6"/>
      <c r="I15" s="6"/>
      <c r="J15" s="5">
        <v>30</v>
      </c>
      <c r="K15" s="6"/>
      <c r="L15" s="6"/>
      <c r="M15" s="5">
        <v>30</v>
      </c>
      <c r="N15" s="6"/>
      <c r="O15" s="6"/>
      <c r="P15" s="5">
        <v>30</v>
      </c>
      <c r="Q15" s="6"/>
      <c r="R15" s="6"/>
      <c r="S15" s="5">
        <v>30</v>
      </c>
      <c r="T15" s="6"/>
      <c r="U15" s="6"/>
      <c r="V15" s="5">
        <v>30</v>
      </c>
      <c r="W15" s="6"/>
      <c r="X15" s="6"/>
      <c r="Y15" s="5">
        <v>30</v>
      </c>
      <c r="Z15" s="12">
        <f t="shared" si="0"/>
        <v>0</v>
      </c>
      <c r="AA15" s="29">
        <f t="shared" si="1"/>
        <v>0</v>
      </c>
      <c r="AB15" s="35">
        <v>30</v>
      </c>
      <c r="AC15" s="13" t="e">
        <f t="shared" si="2"/>
        <v>#DIV/0!</v>
      </c>
      <c r="AD15" s="13" t="e">
        <f t="shared" si="3"/>
        <v>#DIV/0!</v>
      </c>
      <c r="AE15" s="20">
        <v>30</v>
      </c>
      <c r="AF15" s="13" t="e">
        <f t="shared" si="4"/>
        <v>#DIV/0!</v>
      </c>
      <c r="AG15" s="13" t="e">
        <f t="shared" si="5"/>
        <v>#DIV/0!</v>
      </c>
      <c r="AH15" s="20">
        <v>30</v>
      </c>
      <c r="AI15" s="13" t="e">
        <f t="shared" si="6"/>
        <v>#DIV/0!</v>
      </c>
      <c r="AJ15" s="13" t="e">
        <f t="shared" si="7"/>
        <v>#DIV/0!</v>
      </c>
      <c r="AK15" s="20">
        <v>30</v>
      </c>
      <c r="AL15" s="13" t="e">
        <f t="shared" si="8"/>
        <v>#DIV/0!</v>
      </c>
      <c r="AM15" s="13" t="e">
        <f t="shared" si="9"/>
        <v>#DIV/0!</v>
      </c>
    </row>
    <row r="16" spans="1:39" ht="15" thickBot="1" x14ac:dyDescent="0.35">
      <c r="A16" s="5">
        <v>32.5</v>
      </c>
      <c r="B16" s="6"/>
      <c r="C16" s="6"/>
      <c r="D16" s="5">
        <v>32.5</v>
      </c>
      <c r="E16" s="6"/>
      <c r="F16" s="6"/>
      <c r="G16" s="5">
        <v>32.5</v>
      </c>
      <c r="H16" s="6"/>
      <c r="I16" s="6"/>
      <c r="J16" s="5">
        <v>32.5</v>
      </c>
      <c r="K16" s="6"/>
      <c r="L16" s="6"/>
      <c r="M16" s="5">
        <v>32.5</v>
      </c>
      <c r="N16" s="6"/>
      <c r="O16" s="6"/>
      <c r="P16" s="5">
        <v>32.5</v>
      </c>
      <c r="Q16" s="6"/>
      <c r="R16" s="6"/>
      <c r="S16" s="5">
        <v>32.5</v>
      </c>
      <c r="T16" s="6"/>
      <c r="U16" s="6"/>
      <c r="V16" s="5">
        <v>32.5</v>
      </c>
      <c r="W16" s="6"/>
      <c r="X16" s="6"/>
      <c r="Y16" s="5">
        <v>32.5</v>
      </c>
      <c r="Z16" s="12">
        <f t="shared" si="0"/>
        <v>0</v>
      </c>
      <c r="AA16" s="29">
        <f t="shared" si="1"/>
        <v>0</v>
      </c>
      <c r="AB16" s="35">
        <v>32.5</v>
      </c>
      <c r="AC16" s="13" t="e">
        <f t="shared" si="2"/>
        <v>#DIV/0!</v>
      </c>
      <c r="AD16" s="13" t="e">
        <f t="shared" si="3"/>
        <v>#DIV/0!</v>
      </c>
      <c r="AE16" s="20">
        <v>32.5</v>
      </c>
      <c r="AF16" s="13" t="e">
        <f t="shared" si="4"/>
        <v>#DIV/0!</v>
      </c>
      <c r="AG16" s="13" t="e">
        <f t="shared" si="5"/>
        <v>#DIV/0!</v>
      </c>
      <c r="AH16" s="20">
        <v>32.5</v>
      </c>
      <c r="AI16" s="13" t="e">
        <f t="shared" si="6"/>
        <v>#DIV/0!</v>
      </c>
      <c r="AJ16" s="13" t="e">
        <f t="shared" si="7"/>
        <v>#DIV/0!</v>
      </c>
      <c r="AK16" s="20">
        <v>32.5</v>
      </c>
      <c r="AL16" s="13" t="e">
        <f t="shared" si="8"/>
        <v>#DIV/0!</v>
      </c>
      <c r="AM16" s="13" t="e">
        <f t="shared" si="9"/>
        <v>#DIV/0!</v>
      </c>
    </row>
    <row r="17" spans="1:39" ht="15" thickBot="1" x14ac:dyDescent="0.35">
      <c r="A17" s="5">
        <v>35</v>
      </c>
      <c r="B17" s="6"/>
      <c r="C17" s="6"/>
      <c r="D17" s="5">
        <v>35</v>
      </c>
      <c r="E17" s="6"/>
      <c r="F17" s="6"/>
      <c r="G17" s="5">
        <v>35</v>
      </c>
      <c r="H17" s="6"/>
      <c r="I17" s="6"/>
      <c r="J17" s="5">
        <v>35</v>
      </c>
      <c r="K17" s="6"/>
      <c r="L17" s="6"/>
      <c r="M17" s="5">
        <v>35</v>
      </c>
      <c r="N17" s="6"/>
      <c r="O17" s="6"/>
      <c r="P17" s="5">
        <v>35</v>
      </c>
      <c r="Q17" s="6"/>
      <c r="R17" s="6"/>
      <c r="S17" s="5">
        <v>35</v>
      </c>
      <c r="T17" s="6"/>
      <c r="U17" s="6"/>
      <c r="V17" s="5">
        <v>35</v>
      </c>
      <c r="W17" s="6"/>
      <c r="X17" s="6"/>
      <c r="Y17" s="5">
        <v>35</v>
      </c>
      <c r="Z17" s="12">
        <f t="shared" si="0"/>
        <v>0</v>
      </c>
      <c r="AA17" s="29">
        <f t="shared" si="1"/>
        <v>0</v>
      </c>
      <c r="AB17" s="35">
        <v>35</v>
      </c>
      <c r="AC17" s="13" t="e">
        <f t="shared" si="2"/>
        <v>#DIV/0!</v>
      </c>
      <c r="AD17" s="13" t="e">
        <f t="shared" si="3"/>
        <v>#DIV/0!</v>
      </c>
      <c r="AE17" s="20">
        <v>35</v>
      </c>
      <c r="AF17" s="13" t="e">
        <f t="shared" si="4"/>
        <v>#DIV/0!</v>
      </c>
      <c r="AG17" s="13" t="e">
        <f t="shared" si="5"/>
        <v>#DIV/0!</v>
      </c>
      <c r="AH17" s="20">
        <v>35</v>
      </c>
      <c r="AI17" s="13" t="e">
        <f t="shared" si="6"/>
        <v>#DIV/0!</v>
      </c>
      <c r="AJ17" s="13" t="e">
        <f t="shared" si="7"/>
        <v>#DIV/0!</v>
      </c>
      <c r="AK17" s="20">
        <v>35</v>
      </c>
      <c r="AL17" s="13" t="e">
        <f t="shared" si="8"/>
        <v>#DIV/0!</v>
      </c>
      <c r="AM17" s="13" t="e">
        <f t="shared" si="9"/>
        <v>#DIV/0!</v>
      </c>
    </row>
    <row r="18" spans="1:39" ht="15" thickBot="1" x14ac:dyDescent="0.35">
      <c r="A18" s="5">
        <v>37.5</v>
      </c>
      <c r="B18" s="6"/>
      <c r="C18" s="6"/>
      <c r="D18" s="5">
        <v>37.5</v>
      </c>
      <c r="E18" s="6"/>
      <c r="F18" s="6"/>
      <c r="G18" s="5">
        <v>37.5</v>
      </c>
      <c r="H18" s="6"/>
      <c r="I18" s="6"/>
      <c r="J18" s="5">
        <v>37.5</v>
      </c>
      <c r="K18" s="6"/>
      <c r="L18" s="6"/>
      <c r="M18" s="5">
        <v>37.5</v>
      </c>
      <c r="N18" s="6"/>
      <c r="O18" s="6"/>
      <c r="P18" s="5">
        <v>37.5</v>
      </c>
      <c r="Q18" s="6"/>
      <c r="R18" s="6"/>
      <c r="S18" s="5">
        <v>37.5</v>
      </c>
      <c r="T18" s="6"/>
      <c r="U18" s="6"/>
      <c r="V18" s="5">
        <v>37.5</v>
      </c>
      <c r="W18" s="6"/>
      <c r="X18" s="6"/>
      <c r="Y18" s="5">
        <v>37.5</v>
      </c>
      <c r="Z18" s="12">
        <f t="shared" si="0"/>
        <v>0</v>
      </c>
      <c r="AA18" s="29">
        <f t="shared" si="1"/>
        <v>0</v>
      </c>
      <c r="AB18" s="35">
        <v>37.5</v>
      </c>
      <c r="AC18" s="13" t="e">
        <f t="shared" si="2"/>
        <v>#DIV/0!</v>
      </c>
      <c r="AD18" s="13" t="e">
        <f t="shared" si="3"/>
        <v>#DIV/0!</v>
      </c>
      <c r="AE18" s="20">
        <v>37.5</v>
      </c>
      <c r="AF18" s="13" t="e">
        <f t="shared" si="4"/>
        <v>#DIV/0!</v>
      </c>
      <c r="AG18" s="13" t="e">
        <f t="shared" si="5"/>
        <v>#DIV/0!</v>
      </c>
      <c r="AH18" s="20">
        <v>37.5</v>
      </c>
      <c r="AI18" s="13" t="e">
        <f t="shared" si="6"/>
        <v>#DIV/0!</v>
      </c>
      <c r="AJ18" s="13" t="e">
        <f t="shared" si="7"/>
        <v>#DIV/0!</v>
      </c>
      <c r="AK18" s="20">
        <v>37.5</v>
      </c>
      <c r="AL18" s="13" t="e">
        <f t="shared" si="8"/>
        <v>#DIV/0!</v>
      </c>
      <c r="AM18" s="13" t="e">
        <f t="shared" si="9"/>
        <v>#DIV/0!</v>
      </c>
    </row>
    <row r="19" spans="1:39" x14ac:dyDescent="0.3">
      <c r="A19" s="5">
        <v>40</v>
      </c>
      <c r="B19" s="6"/>
      <c r="C19" s="6"/>
      <c r="D19" s="5">
        <v>40</v>
      </c>
      <c r="E19" s="6"/>
      <c r="F19" s="6"/>
      <c r="G19" s="5">
        <v>40</v>
      </c>
      <c r="H19" s="6"/>
      <c r="I19" s="6"/>
      <c r="J19" s="5">
        <v>40</v>
      </c>
      <c r="K19" s="6"/>
      <c r="L19" s="6"/>
      <c r="M19" s="5">
        <v>40</v>
      </c>
      <c r="N19" s="6"/>
      <c r="O19" s="6"/>
      <c r="P19" s="5">
        <v>40</v>
      </c>
      <c r="Q19" s="6"/>
      <c r="R19" s="6"/>
      <c r="S19" s="5">
        <v>40</v>
      </c>
      <c r="T19" s="6"/>
      <c r="U19" s="6"/>
      <c r="V19" s="5">
        <v>40</v>
      </c>
      <c r="W19" s="6"/>
      <c r="X19" s="6"/>
      <c r="Y19" s="5">
        <v>40</v>
      </c>
      <c r="Z19" s="12">
        <f t="shared" si="0"/>
        <v>0</v>
      </c>
      <c r="AA19" s="29">
        <f t="shared" si="1"/>
        <v>0</v>
      </c>
      <c r="AB19" s="35">
        <v>40</v>
      </c>
      <c r="AC19" s="13" t="e">
        <f t="shared" si="2"/>
        <v>#DIV/0!</v>
      </c>
      <c r="AD19" s="13" t="e">
        <f t="shared" si="3"/>
        <v>#DIV/0!</v>
      </c>
      <c r="AE19" s="20">
        <v>40</v>
      </c>
      <c r="AF19" s="13" t="e">
        <f t="shared" si="4"/>
        <v>#DIV/0!</v>
      </c>
      <c r="AG19" s="13" t="e">
        <f t="shared" si="5"/>
        <v>#DIV/0!</v>
      </c>
      <c r="AH19" s="20">
        <v>40</v>
      </c>
      <c r="AI19" s="13" t="e">
        <f t="shared" si="6"/>
        <v>#DIV/0!</v>
      </c>
      <c r="AJ19" s="13" t="e">
        <f t="shared" si="7"/>
        <v>#DIV/0!</v>
      </c>
      <c r="AK19" s="20">
        <v>40</v>
      </c>
      <c r="AL19" s="13" t="e">
        <f t="shared" si="8"/>
        <v>#DIV/0!</v>
      </c>
      <c r="AM19" s="13" t="e">
        <f t="shared" si="9"/>
        <v>#DIV/0!</v>
      </c>
    </row>
    <row r="20" spans="1:39" x14ac:dyDescent="0.3">
      <c r="A20" s="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AB20" s="36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37"/>
    </row>
    <row r="21" spans="1:39" ht="15" thickBot="1" x14ac:dyDescent="0.35">
      <c r="A21" s="1" t="s">
        <v>7</v>
      </c>
      <c r="B21" s="24" t="s">
        <v>0</v>
      </c>
      <c r="C21" s="24"/>
      <c r="D21" s="1" t="s">
        <v>7</v>
      </c>
      <c r="E21" s="24" t="s">
        <v>1</v>
      </c>
      <c r="F21" s="24"/>
      <c r="G21" s="1" t="s">
        <v>7</v>
      </c>
      <c r="H21" s="24" t="s">
        <v>3</v>
      </c>
      <c r="I21" s="24"/>
      <c r="J21" s="1" t="s">
        <v>7</v>
      </c>
      <c r="K21" s="24" t="s">
        <v>2</v>
      </c>
      <c r="L21" s="24"/>
      <c r="M21" s="1" t="s">
        <v>7</v>
      </c>
      <c r="N21" s="24" t="s">
        <v>9</v>
      </c>
      <c r="O21" s="24"/>
      <c r="P21" s="1" t="s">
        <v>7</v>
      </c>
      <c r="Q21" s="24" t="s">
        <v>10</v>
      </c>
      <c r="R21" s="24"/>
      <c r="S21" s="1" t="s">
        <v>7</v>
      </c>
      <c r="T21" s="24" t="s">
        <v>11</v>
      </c>
      <c r="U21" s="24"/>
      <c r="V21" s="1" t="s">
        <v>7</v>
      </c>
      <c r="W21" s="24" t="s">
        <v>12</v>
      </c>
      <c r="X21" s="24"/>
      <c r="Y21" s="1" t="s">
        <v>7</v>
      </c>
      <c r="Z21" s="24" t="s">
        <v>13</v>
      </c>
      <c r="AA21" s="24"/>
      <c r="AB21" s="38" t="s">
        <v>7</v>
      </c>
      <c r="AC21" s="25" t="s">
        <v>15</v>
      </c>
      <c r="AD21" s="25"/>
      <c r="AE21" s="21" t="s">
        <v>7</v>
      </c>
      <c r="AF21" s="25" t="s">
        <v>14</v>
      </c>
      <c r="AG21" s="25"/>
      <c r="AH21" s="21" t="s">
        <v>7</v>
      </c>
      <c r="AI21" s="25" t="s">
        <v>16</v>
      </c>
      <c r="AJ21" s="25"/>
      <c r="AK21" s="21" t="s">
        <v>7</v>
      </c>
      <c r="AL21" s="25" t="s">
        <v>17</v>
      </c>
      <c r="AM21" s="39"/>
    </row>
    <row r="22" spans="1:39" ht="15" thickBot="1" x14ac:dyDescent="0.35">
      <c r="A22" s="2"/>
      <c r="B22" s="7" t="s">
        <v>5</v>
      </c>
      <c r="C22" s="8" t="s">
        <v>6</v>
      </c>
      <c r="E22" s="3" t="s">
        <v>5</v>
      </c>
      <c r="F22" s="4" t="s">
        <v>6</v>
      </c>
      <c r="G22" s="2"/>
      <c r="H22" s="3" t="s">
        <v>5</v>
      </c>
      <c r="I22" s="4" t="s">
        <v>6</v>
      </c>
      <c r="J22" s="2"/>
      <c r="K22" s="3" t="s">
        <v>5</v>
      </c>
      <c r="L22" s="4" t="s">
        <v>6</v>
      </c>
      <c r="M22" s="10"/>
      <c r="N22" s="3" t="s">
        <v>5</v>
      </c>
      <c r="O22" s="4" t="s">
        <v>6</v>
      </c>
      <c r="P22" s="10"/>
      <c r="Q22" s="3" t="s">
        <v>5</v>
      </c>
      <c r="R22" s="4" t="s">
        <v>6</v>
      </c>
      <c r="S22" s="10"/>
      <c r="T22" s="3" t="s">
        <v>5</v>
      </c>
      <c r="U22" s="4" t="s">
        <v>6</v>
      </c>
      <c r="V22" s="10"/>
      <c r="W22" s="3" t="s">
        <v>5</v>
      </c>
      <c r="X22" s="4" t="s">
        <v>6</v>
      </c>
      <c r="Y22" s="10"/>
      <c r="Z22" s="3" t="s">
        <v>5</v>
      </c>
      <c r="AA22" s="28" t="s">
        <v>6</v>
      </c>
      <c r="AB22" s="34"/>
      <c r="AC22" s="3" t="s">
        <v>5</v>
      </c>
      <c r="AD22" s="4" t="s">
        <v>6</v>
      </c>
      <c r="AE22" s="10"/>
      <c r="AF22" s="3" t="s">
        <v>5</v>
      </c>
      <c r="AG22" s="4" t="s">
        <v>6</v>
      </c>
      <c r="AH22" s="10"/>
      <c r="AI22" s="3" t="s">
        <v>5</v>
      </c>
      <c r="AJ22" s="4" t="s">
        <v>6</v>
      </c>
      <c r="AK22" s="10"/>
      <c r="AL22" s="3" t="s">
        <v>5</v>
      </c>
      <c r="AM22" s="4" t="s">
        <v>6</v>
      </c>
    </row>
    <row r="23" spans="1:39" ht="15" thickBot="1" x14ac:dyDescent="0.35">
      <c r="A23" s="5">
        <v>0</v>
      </c>
      <c r="B23" s="13">
        <v>138789912.26421365</v>
      </c>
      <c r="C23" s="15">
        <v>156351408.75872913</v>
      </c>
      <c r="D23" s="5">
        <v>0</v>
      </c>
      <c r="E23" s="12">
        <v>0</v>
      </c>
      <c r="F23" s="12">
        <v>0</v>
      </c>
      <c r="G23" s="5">
        <v>0</v>
      </c>
      <c r="H23" s="13">
        <v>138779.35156552246</v>
      </c>
      <c r="I23" s="12">
        <v>0</v>
      </c>
      <c r="J23" s="5">
        <v>0</v>
      </c>
      <c r="K23" s="12">
        <v>0</v>
      </c>
      <c r="L23" s="12">
        <v>0</v>
      </c>
      <c r="M23" s="5">
        <v>0</v>
      </c>
      <c r="N23" s="12">
        <v>4.3400000000000001E-2</v>
      </c>
      <c r="O23" s="12">
        <v>4.1700000000000001E-2</v>
      </c>
      <c r="P23" s="5">
        <v>0</v>
      </c>
      <c r="Q23" s="12">
        <v>2.0255000000000001</v>
      </c>
      <c r="R23" s="12">
        <v>1.7468999999999999</v>
      </c>
      <c r="S23" s="5">
        <v>0</v>
      </c>
      <c r="T23" s="12">
        <v>0.35489999999999999</v>
      </c>
      <c r="U23" s="12">
        <v>0.55100000000000005</v>
      </c>
      <c r="V23" s="5">
        <v>0</v>
      </c>
      <c r="W23" s="12">
        <v>0.10440000000000001</v>
      </c>
      <c r="X23" s="12">
        <v>0.13350000000000001</v>
      </c>
      <c r="Y23" s="5">
        <v>0</v>
      </c>
      <c r="Z23" s="12">
        <f xml:space="preserve"> T23 - N23</f>
        <v>0.3115</v>
      </c>
      <c r="AA23" s="29">
        <f xml:space="preserve"> U23 - O23</f>
        <v>0.50930000000000009</v>
      </c>
      <c r="AB23" s="35">
        <v>0</v>
      </c>
      <c r="AC23" s="13">
        <f xml:space="preserve"> 5 * B23 / Z23</f>
        <v>2227767452.0740557</v>
      </c>
      <c r="AD23" s="13">
        <f xml:space="preserve"> 5 * C23 / AA23</f>
        <v>1534963761.6211379</v>
      </c>
      <c r="AE23" s="20">
        <v>0</v>
      </c>
      <c r="AF23" s="13">
        <f xml:space="preserve"> 5 * E23 / Z23</f>
        <v>0</v>
      </c>
      <c r="AG23" s="13">
        <f xml:space="preserve"> 5 * F23 / AA23</f>
        <v>0</v>
      </c>
      <c r="AH23" s="20">
        <v>0</v>
      </c>
      <c r="AI23" s="13">
        <f xml:space="preserve"> 5 * H23 / Z23</f>
        <v>2227597.9384514038</v>
      </c>
      <c r="AJ23" s="13">
        <f xml:space="preserve"> 5 * I23 / AA23</f>
        <v>0</v>
      </c>
      <c r="AK23" s="20">
        <v>0</v>
      </c>
      <c r="AL23" s="13">
        <f xml:space="preserve"> 5 * K23 / Z23</f>
        <v>0</v>
      </c>
      <c r="AM23" s="13">
        <f xml:space="preserve"> 5 * L23 / AA23</f>
        <v>0</v>
      </c>
    </row>
    <row r="24" spans="1:39" ht="15" thickBot="1" x14ac:dyDescent="0.35">
      <c r="A24" s="5">
        <v>2.5</v>
      </c>
      <c r="B24" s="14">
        <v>145478673.48419055</v>
      </c>
      <c r="C24" s="16">
        <v>297966350.71305269</v>
      </c>
      <c r="D24" s="5">
        <v>2.5</v>
      </c>
      <c r="E24" s="6">
        <v>0</v>
      </c>
      <c r="F24" s="6">
        <v>0</v>
      </c>
      <c r="G24" s="5">
        <v>2.5</v>
      </c>
      <c r="H24" s="14">
        <v>175858.53275716919</v>
      </c>
      <c r="I24" s="16">
        <v>951698.37384853943</v>
      </c>
      <c r="J24" s="5">
        <v>2.5</v>
      </c>
      <c r="K24" s="14">
        <v>13600.397448098949</v>
      </c>
      <c r="L24" s="6">
        <v>0</v>
      </c>
      <c r="M24" s="5">
        <v>2.5</v>
      </c>
      <c r="N24" s="6">
        <v>4.2000000000000003E-2</v>
      </c>
      <c r="O24" s="6">
        <v>4.3900000000000002E-2</v>
      </c>
      <c r="P24" s="5">
        <v>2.5</v>
      </c>
      <c r="Q24" s="6">
        <v>1.8184</v>
      </c>
      <c r="R24" s="6">
        <v>2.2894999999999999</v>
      </c>
      <c r="S24" s="5">
        <v>2.5</v>
      </c>
      <c r="T24" s="6">
        <v>0.50760000000000005</v>
      </c>
      <c r="U24" s="6">
        <v>0.62239999999999995</v>
      </c>
      <c r="V24" s="5">
        <v>2.5</v>
      </c>
      <c r="W24" s="6">
        <v>0.20960000000000001</v>
      </c>
      <c r="X24" s="6">
        <v>6.6400000000000001E-2</v>
      </c>
      <c r="Y24" s="5">
        <v>2.5</v>
      </c>
      <c r="Z24" s="12">
        <f t="shared" ref="Z24:Z39" si="10" xml:space="preserve"> T24 - N24</f>
        <v>0.46560000000000007</v>
      </c>
      <c r="AA24" s="29">
        <f t="shared" ref="AA24:AA39" si="11" xml:space="preserve"> U24 - O24</f>
        <v>0.5784999999999999</v>
      </c>
      <c r="AB24" s="35">
        <v>2.5</v>
      </c>
      <c r="AC24" s="13">
        <f t="shared" ref="AC24:AC39" si="12" xml:space="preserve"> 5 * B24 / Z24</f>
        <v>1562270978.137785</v>
      </c>
      <c r="AD24" s="13">
        <f t="shared" ref="AD24:AD39" si="13" xml:space="preserve"> 5 * C24 / AA24</f>
        <v>2575335788.3582778</v>
      </c>
      <c r="AE24" s="20">
        <v>2.5</v>
      </c>
      <c r="AF24" s="13">
        <f t="shared" ref="AF24:AF39" si="14" xml:space="preserve"> 5 * E24 / Z24</f>
        <v>0</v>
      </c>
      <c r="AG24" s="13">
        <f t="shared" ref="AG24:AG39" si="15" xml:space="preserve"> 5 * F24 / AA24</f>
        <v>0</v>
      </c>
      <c r="AH24" s="20">
        <v>2.5</v>
      </c>
      <c r="AI24" s="13">
        <f t="shared" ref="AI24:AI39" si="16" xml:space="preserve"> 5 * H24 / Z24</f>
        <v>1888515.1713613528</v>
      </c>
      <c r="AJ24" s="13">
        <f t="shared" ref="AJ24:AJ39" si="17" xml:space="preserve"> 5 * I24 / AA24</f>
        <v>8225569.3504627449</v>
      </c>
      <c r="AK24" s="20">
        <v>2.5</v>
      </c>
      <c r="AL24" s="13">
        <f t="shared" ref="AL24:AL39" si="18" xml:space="preserve"> 5 * K24 / Z24</f>
        <v>146052.37809384608</v>
      </c>
      <c r="AM24" s="13">
        <f t="shared" ref="AM24:AM39" si="19" xml:space="preserve"> 5 * L24 / AA24</f>
        <v>0</v>
      </c>
    </row>
    <row r="25" spans="1:39" ht="15" thickBot="1" x14ac:dyDescent="0.35">
      <c r="A25" s="5">
        <v>5</v>
      </c>
      <c r="B25" s="14">
        <v>340925272.56776285</v>
      </c>
      <c r="C25" s="16">
        <v>55745515.782331921</v>
      </c>
      <c r="D25" s="5">
        <v>5</v>
      </c>
      <c r="E25" s="14">
        <v>5627.979709544371</v>
      </c>
      <c r="F25" s="6">
        <v>0</v>
      </c>
      <c r="G25" s="5">
        <v>5</v>
      </c>
      <c r="H25" s="14">
        <v>476908.75982036145</v>
      </c>
      <c r="I25" s="16">
        <v>103328.93461365055</v>
      </c>
      <c r="J25" s="5">
        <v>5</v>
      </c>
      <c r="K25" s="14">
        <v>39739.570552095982</v>
      </c>
      <c r="L25" s="6">
        <v>0</v>
      </c>
      <c r="M25" s="5">
        <v>5</v>
      </c>
      <c r="N25" s="6">
        <v>4.3299999999999998E-2</v>
      </c>
      <c r="O25" s="6">
        <v>4.3499999999999997E-2</v>
      </c>
      <c r="P25" s="5">
        <v>5</v>
      </c>
      <c r="Q25" s="6">
        <v>2.3250999999999999</v>
      </c>
      <c r="R25" s="6">
        <v>1.6654</v>
      </c>
      <c r="S25" s="5">
        <v>5</v>
      </c>
      <c r="T25" s="6">
        <v>0.47549999999999998</v>
      </c>
      <c r="U25" s="6">
        <v>0.42380000000000001</v>
      </c>
      <c r="V25" s="5">
        <v>5</v>
      </c>
      <c r="W25" s="6">
        <v>0.1116</v>
      </c>
      <c r="X25" s="6">
        <v>5.4100000000000002E-2</v>
      </c>
      <c r="Y25" s="5">
        <v>5</v>
      </c>
      <c r="Z25" s="12">
        <f t="shared" si="10"/>
        <v>0.43219999999999997</v>
      </c>
      <c r="AA25" s="29">
        <f t="shared" si="11"/>
        <v>0.38030000000000003</v>
      </c>
      <c r="AB25" s="35">
        <v>5</v>
      </c>
      <c r="AC25" s="13">
        <f t="shared" si="12"/>
        <v>3944068400.8302045</v>
      </c>
      <c r="AD25" s="13">
        <f t="shared" si="13"/>
        <v>732915011.60047221</v>
      </c>
      <c r="AE25" s="20">
        <v>5</v>
      </c>
      <c r="AF25" s="13">
        <f t="shared" si="14"/>
        <v>65108.511216385603</v>
      </c>
      <c r="AG25" s="13">
        <f t="shared" si="15"/>
        <v>0</v>
      </c>
      <c r="AH25" s="20">
        <v>5</v>
      </c>
      <c r="AI25" s="13">
        <f t="shared" si="16"/>
        <v>5517223.0428084387</v>
      </c>
      <c r="AJ25" s="13">
        <f t="shared" si="17"/>
        <v>1358518.7301295102</v>
      </c>
      <c r="AK25" s="20">
        <v>5</v>
      </c>
      <c r="AL25" s="13">
        <f t="shared" si="18"/>
        <v>459735.89255085588</v>
      </c>
      <c r="AM25" s="13">
        <f t="shared" si="19"/>
        <v>0</v>
      </c>
    </row>
    <row r="26" spans="1:39" ht="15" thickBot="1" x14ac:dyDescent="0.35">
      <c r="A26" s="5">
        <v>7.5</v>
      </c>
      <c r="B26" s="6"/>
      <c r="C26" s="6"/>
      <c r="D26" s="5">
        <v>7.5</v>
      </c>
      <c r="E26" s="6"/>
      <c r="F26" s="6"/>
      <c r="G26" s="5">
        <v>7.5</v>
      </c>
      <c r="H26" s="6"/>
      <c r="I26" s="6"/>
      <c r="J26" s="5">
        <v>7.5</v>
      </c>
      <c r="K26" s="6"/>
      <c r="L26" s="6"/>
      <c r="M26" s="5">
        <v>7.5</v>
      </c>
      <c r="N26" s="6"/>
      <c r="O26" s="6"/>
      <c r="P26" s="5">
        <v>7.5</v>
      </c>
      <c r="Q26" s="6"/>
      <c r="R26" s="6"/>
      <c r="S26" s="5">
        <v>7.5</v>
      </c>
      <c r="T26" s="6"/>
      <c r="U26" s="6"/>
      <c r="V26" s="5">
        <v>7.5</v>
      </c>
      <c r="W26" s="6"/>
      <c r="X26" s="6"/>
      <c r="Y26" s="5">
        <v>7.5</v>
      </c>
      <c r="Z26" s="12">
        <f t="shared" si="10"/>
        <v>0</v>
      </c>
      <c r="AA26" s="29">
        <f t="shared" si="11"/>
        <v>0</v>
      </c>
      <c r="AB26" s="35">
        <v>7.5</v>
      </c>
      <c r="AC26" s="13" t="e">
        <f t="shared" si="12"/>
        <v>#DIV/0!</v>
      </c>
      <c r="AD26" s="13" t="e">
        <f t="shared" si="13"/>
        <v>#DIV/0!</v>
      </c>
      <c r="AE26" s="20">
        <v>7.5</v>
      </c>
      <c r="AF26" s="13" t="e">
        <f t="shared" si="14"/>
        <v>#DIV/0!</v>
      </c>
      <c r="AG26" s="13" t="e">
        <f t="shared" si="15"/>
        <v>#DIV/0!</v>
      </c>
      <c r="AH26" s="20">
        <v>7.5</v>
      </c>
      <c r="AI26" s="13" t="e">
        <f t="shared" si="16"/>
        <v>#DIV/0!</v>
      </c>
      <c r="AJ26" s="13" t="e">
        <f t="shared" si="17"/>
        <v>#DIV/0!</v>
      </c>
      <c r="AK26" s="20">
        <v>7.5</v>
      </c>
      <c r="AL26" s="13" t="e">
        <f t="shared" si="18"/>
        <v>#DIV/0!</v>
      </c>
      <c r="AM26" s="13" t="e">
        <f t="shared" si="19"/>
        <v>#DIV/0!</v>
      </c>
    </row>
    <row r="27" spans="1:39" ht="15" thickBot="1" x14ac:dyDescent="0.35">
      <c r="A27" s="5">
        <v>10</v>
      </c>
      <c r="B27" s="6"/>
      <c r="C27" s="16">
        <v>62943780.488326877</v>
      </c>
      <c r="D27" s="5">
        <v>10</v>
      </c>
      <c r="E27" s="6"/>
      <c r="F27" s="6">
        <v>0</v>
      </c>
      <c r="G27" s="5">
        <v>10</v>
      </c>
      <c r="H27" s="6"/>
      <c r="I27" s="16">
        <v>117314.91338817845</v>
      </c>
      <c r="J27" s="5">
        <v>10</v>
      </c>
      <c r="K27" s="6"/>
      <c r="L27" s="6">
        <v>0</v>
      </c>
      <c r="M27" s="5">
        <v>10</v>
      </c>
      <c r="N27" s="6"/>
      <c r="O27" s="6">
        <v>4.4699999999999997E-2</v>
      </c>
      <c r="P27" s="5">
        <v>10</v>
      </c>
      <c r="Q27" s="6"/>
      <c r="R27" s="6">
        <v>1.2778</v>
      </c>
      <c r="S27" s="5">
        <v>10</v>
      </c>
      <c r="T27" s="6"/>
      <c r="U27" s="6">
        <v>0.36870000000000003</v>
      </c>
      <c r="V27" s="5">
        <v>10</v>
      </c>
      <c r="W27" s="6"/>
      <c r="X27" s="6">
        <v>5.2400000000000002E-2</v>
      </c>
      <c r="Y27" s="5">
        <v>10</v>
      </c>
      <c r="Z27" s="12">
        <f t="shared" si="10"/>
        <v>0</v>
      </c>
      <c r="AA27" s="29">
        <f t="shared" si="11"/>
        <v>0.32400000000000001</v>
      </c>
      <c r="AB27" s="35">
        <v>10</v>
      </c>
      <c r="AC27" s="13" t="e">
        <f t="shared" si="12"/>
        <v>#DIV/0!</v>
      </c>
      <c r="AD27" s="13">
        <f t="shared" si="13"/>
        <v>971354637.16553831</v>
      </c>
      <c r="AE27" s="20">
        <v>10</v>
      </c>
      <c r="AF27" s="13" t="e">
        <f t="shared" si="14"/>
        <v>#DIV/0!</v>
      </c>
      <c r="AG27" s="13">
        <f t="shared" si="15"/>
        <v>0</v>
      </c>
      <c r="AH27" s="20">
        <v>10</v>
      </c>
      <c r="AI27" s="13" t="e">
        <f t="shared" si="16"/>
        <v>#DIV/0!</v>
      </c>
      <c r="AJ27" s="13">
        <f t="shared" si="17"/>
        <v>1810415.3300644823</v>
      </c>
      <c r="AK27" s="20">
        <v>10</v>
      </c>
      <c r="AL27" s="13" t="e">
        <f t="shared" si="18"/>
        <v>#DIV/0!</v>
      </c>
      <c r="AM27" s="13">
        <f t="shared" si="19"/>
        <v>0</v>
      </c>
    </row>
    <row r="28" spans="1:39" ht="15" thickBot="1" x14ac:dyDescent="0.35">
      <c r="A28" s="5">
        <v>12.5</v>
      </c>
      <c r="B28" s="6"/>
      <c r="C28" s="6"/>
      <c r="D28" s="5">
        <v>12.5</v>
      </c>
      <c r="E28" s="6"/>
      <c r="F28" s="6"/>
      <c r="G28" s="5">
        <v>12.5</v>
      </c>
      <c r="H28" s="6"/>
      <c r="I28" s="6"/>
      <c r="J28" s="5">
        <v>12.5</v>
      </c>
      <c r="K28" s="6"/>
      <c r="L28" s="6"/>
      <c r="M28" s="5">
        <v>12.5</v>
      </c>
      <c r="N28" s="6"/>
      <c r="O28" s="6"/>
      <c r="P28" s="5">
        <v>12.5</v>
      </c>
      <c r="Q28" s="6"/>
      <c r="R28" s="6"/>
      <c r="S28" s="5">
        <v>12.5</v>
      </c>
      <c r="T28" s="6"/>
      <c r="U28" s="6"/>
      <c r="V28" s="5">
        <v>12.5</v>
      </c>
      <c r="W28" s="6"/>
      <c r="X28" s="6"/>
      <c r="Y28" s="5">
        <v>12.5</v>
      </c>
      <c r="Z28" s="12">
        <f t="shared" si="10"/>
        <v>0</v>
      </c>
      <c r="AA28" s="29">
        <f t="shared" si="11"/>
        <v>0</v>
      </c>
      <c r="AB28" s="35">
        <v>12.5</v>
      </c>
      <c r="AC28" s="13" t="e">
        <f t="shared" si="12"/>
        <v>#DIV/0!</v>
      </c>
      <c r="AD28" s="13" t="e">
        <f t="shared" si="13"/>
        <v>#DIV/0!</v>
      </c>
      <c r="AE28" s="20">
        <v>12.5</v>
      </c>
      <c r="AF28" s="13" t="e">
        <f t="shared" si="14"/>
        <v>#DIV/0!</v>
      </c>
      <c r="AG28" s="13" t="e">
        <f t="shared" si="15"/>
        <v>#DIV/0!</v>
      </c>
      <c r="AH28" s="20">
        <v>12.5</v>
      </c>
      <c r="AI28" s="13" t="e">
        <f t="shared" si="16"/>
        <v>#DIV/0!</v>
      </c>
      <c r="AJ28" s="13" t="e">
        <f t="shared" si="17"/>
        <v>#DIV/0!</v>
      </c>
      <c r="AK28" s="20">
        <v>12.5</v>
      </c>
      <c r="AL28" s="13" t="e">
        <f t="shared" si="18"/>
        <v>#DIV/0!</v>
      </c>
      <c r="AM28" s="13" t="e">
        <f t="shared" si="19"/>
        <v>#DIV/0!</v>
      </c>
    </row>
    <row r="29" spans="1:39" ht="15" thickBot="1" x14ac:dyDescent="0.35">
      <c r="A29" s="5">
        <v>15</v>
      </c>
      <c r="B29" s="6"/>
      <c r="C29" s="6"/>
      <c r="D29" s="5">
        <v>15</v>
      </c>
      <c r="E29" s="6"/>
      <c r="F29" s="6"/>
      <c r="G29" s="5">
        <v>15</v>
      </c>
      <c r="H29" s="6"/>
      <c r="I29" s="6"/>
      <c r="J29" s="5">
        <v>15</v>
      </c>
      <c r="K29" s="6"/>
      <c r="L29" s="6"/>
      <c r="M29" s="5">
        <v>15</v>
      </c>
      <c r="N29" s="6"/>
      <c r="O29" s="6"/>
      <c r="P29" s="5">
        <v>15</v>
      </c>
      <c r="Q29" s="6"/>
      <c r="R29" s="6"/>
      <c r="S29" s="5">
        <v>15</v>
      </c>
      <c r="T29" s="6"/>
      <c r="U29" s="6"/>
      <c r="V29" s="5">
        <v>15</v>
      </c>
      <c r="W29" s="6"/>
      <c r="X29" s="6"/>
      <c r="Y29" s="5">
        <v>15</v>
      </c>
      <c r="Z29" s="12">
        <f t="shared" si="10"/>
        <v>0</v>
      </c>
      <c r="AA29" s="29">
        <f t="shared" si="11"/>
        <v>0</v>
      </c>
      <c r="AB29" s="35">
        <v>15</v>
      </c>
      <c r="AC29" s="13" t="e">
        <f t="shared" si="12"/>
        <v>#DIV/0!</v>
      </c>
      <c r="AD29" s="13" t="e">
        <f t="shared" si="13"/>
        <v>#DIV/0!</v>
      </c>
      <c r="AE29" s="20">
        <v>15</v>
      </c>
      <c r="AF29" s="13" t="e">
        <f t="shared" si="14"/>
        <v>#DIV/0!</v>
      </c>
      <c r="AG29" s="13" t="e">
        <f t="shared" si="15"/>
        <v>#DIV/0!</v>
      </c>
      <c r="AH29" s="20">
        <v>15</v>
      </c>
      <c r="AI29" s="13" t="e">
        <f t="shared" si="16"/>
        <v>#DIV/0!</v>
      </c>
      <c r="AJ29" s="13" t="e">
        <f t="shared" si="17"/>
        <v>#DIV/0!</v>
      </c>
      <c r="AK29" s="20">
        <v>15</v>
      </c>
      <c r="AL29" s="13" t="e">
        <f t="shared" si="18"/>
        <v>#DIV/0!</v>
      </c>
      <c r="AM29" s="13" t="e">
        <f t="shared" si="19"/>
        <v>#DIV/0!</v>
      </c>
    </row>
    <row r="30" spans="1:39" ht="15" thickBot="1" x14ac:dyDescent="0.35">
      <c r="A30" s="5">
        <v>17.5</v>
      </c>
      <c r="B30" s="6"/>
      <c r="C30" s="6"/>
      <c r="D30" s="5">
        <v>17.5</v>
      </c>
      <c r="E30" s="6"/>
      <c r="F30" s="6"/>
      <c r="G30" s="5">
        <v>17.5</v>
      </c>
      <c r="H30" s="6"/>
      <c r="I30" s="6"/>
      <c r="J30" s="5">
        <v>17.5</v>
      </c>
      <c r="K30" s="6"/>
      <c r="L30" s="6"/>
      <c r="M30" s="5">
        <v>17.5</v>
      </c>
      <c r="N30" s="6"/>
      <c r="O30" s="6"/>
      <c r="P30" s="5">
        <v>17.5</v>
      </c>
      <c r="Q30" s="6"/>
      <c r="R30" s="6"/>
      <c r="S30" s="5">
        <v>17.5</v>
      </c>
      <c r="T30" s="6"/>
      <c r="U30" s="6"/>
      <c r="V30" s="5">
        <v>17.5</v>
      </c>
      <c r="W30" s="6"/>
      <c r="X30" s="6"/>
      <c r="Y30" s="5">
        <v>17.5</v>
      </c>
      <c r="Z30" s="12">
        <f t="shared" si="10"/>
        <v>0</v>
      </c>
      <c r="AA30" s="29">
        <f t="shared" si="11"/>
        <v>0</v>
      </c>
      <c r="AB30" s="35">
        <v>17.5</v>
      </c>
      <c r="AC30" s="13" t="e">
        <f t="shared" si="12"/>
        <v>#DIV/0!</v>
      </c>
      <c r="AD30" s="13" t="e">
        <f t="shared" si="13"/>
        <v>#DIV/0!</v>
      </c>
      <c r="AE30" s="20">
        <v>17.5</v>
      </c>
      <c r="AF30" s="13" t="e">
        <f t="shared" si="14"/>
        <v>#DIV/0!</v>
      </c>
      <c r="AG30" s="13" t="e">
        <f t="shared" si="15"/>
        <v>#DIV/0!</v>
      </c>
      <c r="AH30" s="20">
        <v>17.5</v>
      </c>
      <c r="AI30" s="13" t="e">
        <f t="shared" si="16"/>
        <v>#DIV/0!</v>
      </c>
      <c r="AJ30" s="13" t="e">
        <f t="shared" si="17"/>
        <v>#DIV/0!</v>
      </c>
      <c r="AK30" s="20">
        <v>17.5</v>
      </c>
      <c r="AL30" s="13" t="e">
        <f t="shared" si="18"/>
        <v>#DIV/0!</v>
      </c>
      <c r="AM30" s="13" t="e">
        <f t="shared" si="19"/>
        <v>#DIV/0!</v>
      </c>
    </row>
    <row r="31" spans="1:39" ht="15" thickBot="1" x14ac:dyDescent="0.35">
      <c r="A31" s="5">
        <v>20</v>
      </c>
      <c r="B31" s="6"/>
      <c r="C31" s="6"/>
      <c r="D31" s="5">
        <v>20</v>
      </c>
      <c r="E31" s="6"/>
      <c r="F31" s="6"/>
      <c r="G31" s="5">
        <v>20</v>
      </c>
      <c r="H31" s="6"/>
      <c r="I31" s="6"/>
      <c r="J31" s="5">
        <v>20</v>
      </c>
      <c r="K31" s="6"/>
      <c r="L31" s="6"/>
      <c r="M31" s="5">
        <v>20</v>
      </c>
      <c r="N31" s="6"/>
      <c r="O31" s="6"/>
      <c r="P31" s="5">
        <v>20</v>
      </c>
      <c r="Q31" s="6"/>
      <c r="R31" s="6"/>
      <c r="S31" s="5">
        <v>20</v>
      </c>
      <c r="T31" s="6"/>
      <c r="U31" s="6"/>
      <c r="V31" s="5">
        <v>20</v>
      </c>
      <c r="W31" s="6"/>
      <c r="X31" s="6"/>
      <c r="Y31" s="5">
        <v>20</v>
      </c>
      <c r="Z31" s="12">
        <f t="shared" si="10"/>
        <v>0</v>
      </c>
      <c r="AA31" s="29">
        <f t="shared" si="11"/>
        <v>0</v>
      </c>
      <c r="AB31" s="35">
        <v>20</v>
      </c>
      <c r="AC31" s="13" t="e">
        <f t="shared" si="12"/>
        <v>#DIV/0!</v>
      </c>
      <c r="AD31" s="13" t="e">
        <f t="shared" si="13"/>
        <v>#DIV/0!</v>
      </c>
      <c r="AE31" s="20">
        <v>20</v>
      </c>
      <c r="AF31" s="13" t="e">
        <f t="shared" si="14"/>
        <v>#DIV/0!</v>
      </c>
      <c r="AG31" s="13" t="e">
        <f t="shared" si="15"/>
        <v>#DIV/0!</v>
      </c>
      <c r="AH31" s="20">
        <v>20</v>
      </c>
      <c r="AI31" s="13" t="e">
        <f t="shared" si="16"/>
        <v>#DIV/0!</v>
      </c>
      <c r="AJ31" s="13" t="e">
        <f t="shared" si="17"/>
        <v>#DIV/0!</v>
      </c>
      <c r="AK31" s="20">
        <v>20</v>
      </c>
      <c r="AL31" s="13" t="e">
        <f t="shared" si="18"/>
        <v>#DIV/0!</v>
      </c>
      <c r="AM31" s="13" t="e">
        <f t="shared" si="19"/>
        <v>#DIV/0!</v>
      </c>
    </row>
    <row r="32" spans="1:39" ht="15" thickBot="1" x14ac:dyDescent="0.35">
      <c r="A32" s="5">
        <v>22.5</v>
      </c>
      <c r="B32" s="6"/>
      <c r="C32" s="6"/>
      <c r="D32" s="5">
        <v>22.5</v>
      </c>
      <c r="E32" s="6"/>
      <c r="F32" s="6"/>
      <c r="G32" s="5">
        <v>22.5</v>
      </c>
      <c r="H32" s="6"/>
      <c r="I32" s="6"/>
      <c r="J32" s="5">
        <v>22.5</v>
      </c>
      <c r="K32" s="6"/>
      <c r="L32" s="6"/>
      <c r="M32" s="5">
        <v>22.5</v>
      </c>
      <c r="N32" s="6"/>
      <c r="O32" s="6"/>
      <c r="P32" s="5">
        <v>22.5</v>
      </c>
      <c r="Q32" s="6"/>
      <c r="R32" s="6"/>
      <c r="S32" s="5">
        <v>22.5</v>
      </c>
      <c r="T32" s="6"/>
      <c r="U32" s="6"/>
      <c r="V32" s="5">
        <v>22.5</v>
      </c>
      <c r="W32" s="6"/>
      <c r="X32" s="6"/>
      <c r="Y32" s="5">
        <v>22.5</v>
      </c>
      <c r="Z32" s="12">
        <f t="shared" si="10"/>
        <v>0</v>
      </c>
      <c r="AA32" s="29">
        <f t="shared" si="11"/>
        <v>0</v>
      </c>
      <c r="AB32" s="35">
        <v>22.5</v>
      </c>
      <c r="AC32" s="13" t="e">
        <f t="shared" si="12"/>
        <v>#DIV/0!</v>
      </c>
      <c r="AD32" s="13" t="e">
        <f t="shared" si="13"/>
        <v>#DIV/0!</v>
      </c>
      <c r="AE32" s="20">
        <v>22.5</v>
      </c>
      <c r="AF32" s="13" t="e">
        <f t="shared" si="14"/>
        <v>#DIV/0!</v>
      </c>
      <c r="AG32" s="13" t="e">
        <f t="shared" si="15"/>
        <v>#DIV/0!</v>
      </c>
      <c r="AH32" s="20">
        <v>22.5</v>
      </c>
      <c r="AI32" s="13" t="e">
        <f t="shared" si="16"/>
        <v>#DIV/0!</v>
      </c>
      <c r="AJ32" s="13" t="e">
        <f t="shared" si="17"/>
        <v>#DIV/0!</v>
      </c>
      <c r="AK32" s="20">
        <v>22.5</v>
      </c>
      <c r="AL32" s="13" t="e">
        <f t="shared" si="18"/>
        <v>#DIV/0!</v>
      </c>
      <c r="AM32" s="13" t="e">
        <f t="shared" si="19"/>
        <v>#DIV/0!</v>
      </c>
    </row>
    <row r="33" spans="1:39" ht="15" thickBot="1" x14ac:dyDescent="0.35">
      <c r="A33" s="5">
        <v>25</v>
      </c>
      <c r="B33" s="6"/>
      <c r="C33" s="16">
        <v>20761604.291233767</v>
      </c>
      <c r="D33" s="5">
        <v>25</v>
      </c>
      <c r="E33" s="6"/>
      <c r="F33" s="6">
        <v>0</v>
      </c>
      <c r="G33" s="5">
        <v>25</v>
      </c>
      <c r="H33" s="6"/>
      <c r="I33" s="6">
        <v>0</v>
      </c>
      <c r="J33" s="5">
        <v>25</v>
      </c>
      <c r="K33" s="6"/>
      <c r="L33" s="6">
        <v>0</v>
      </c>
      <c r="M33" s="5">
        <v>25</v>
      </c>
      <c r="N33" s="6"/>
      <c r="O33" s="6">
        <v>4.1500000000000002E-2</v>
      </c>
      <c r="P33" s="5">
        <v>25</v>
      </c>
      <c r="Q33" s="6"/>
      <c r="R33" s="6">
        <v>1.4323999999999999</v>
      </c>
      <c r="S33" s="5">
        <v>25</v>
      </c>
      <c r="T33" s="6"/>
      <c r="U33" s="6">
        <v>0.37459999999999999</v>
      </c>
      <c r="V33" s="5">
        <v>25</v>
      </c>
      <c r="W33" s="6"/>
      <c r="X33" s="6">
        <v>5.0200000000000002E-2</v>
      </c>
      <c r="Y33" s="5">
        <v>25</v>
      </c>
      <c r="Z33" s="12">
        <f t="shared" si="10"/>
        <v>0</v>
      </c>
      <c r="AA33" s="29">
        <f t="shared" si="11"/>
        <v>0.33310000000000001</v>
      </c>
      <c r="AB33" s="35">
        <v>25</v>
      </c>
      <c r="AC33" s="13" t="e">
        <f t="shared" si="12"/>
        <v>#DIV/0!</v>
      </c>
      <c r="AD33" s="13">
        <f t="shared" si="13"/>
        <v>311642213.91824925</v>
      </c>
      <c r="AE33" s="20">
        <v>25</v>
      </c>
      <c r="AF33" s="13" t="e">
        <f t="shared" si="14"/>
        <v>#DIV/0!</v>
      </c>
      <c r="AG33" s="13">
        <f t="shared" si="15"/>
        <v>0</v>
      </c>
      <c r="AH33" s="20">
        <v>25</v>
      </c>
      <c r="AI33" s="13" t="e">
        <f t="shared" si="16"/>
        <v>#DIV/0!</v>
      </c>
      <c r="AJ33" s="13">
        <f t="shared" si="17"/>
        <v>0</v>
      </c>
      <c r="AK33" s="20">
        <v>25</v>
      </c>
      <c r="AL33" s="13" t="e">
        <f t="shared" si="18"/>
        <v>#DIV/0!</v>
      </c>
      <c r="AM33" s="13">
        <f t="shared" si="19"/>
        <v>0</v>
      </c>
    </row>
    <row r="34" spans="1:39" ht="15" thickBot="1" x14ac:dyDescent="0.35">
      <c r="A34" s="5">
        <v>27.5</v>
      </c>
      <c r="B34" s="6"/>
      <c r="C34" s="6"/>
      <c r="D34" s="5">
        <v>27.5</v>
      </c>
      <c r="E34" s="6"/>
      <c r="F34" s="6"/>
      <c r="G34" s="5">
        <v>27.5</v>
      </c>
      <c r="H34" s="6"/>
      <c r="I34" s="6"/>
      <c r="J34" s="5">
        <v>27.5</v>
      </c>
      <c r="K34" s="6"/>
      <c r="L34" s="6"/>
      <c r="M34" s="5">
        <v>27.5</v>
      </c>
      <c r="N34" s="6"/>
      <c r="O34" s="6"/>
      <c r="P34" s="5">
        <v>27.5</v>
      </c>
      <c r="Q34" s="6"/>
      <c r="R34" s="6"/>
      <c r="S34" s="5">
        <v>27.5</v>
      </c>
      <c r="T34" s="6"/>
      <c r="U34" s="6"/>
      <c r="V34" s="5">
        <v>27.5</v>
      </c>
      <c r="W34" s="6"/>
      <c r="X34" s="6"/>
      <c r="Y34" s="5">
        <v>27.5</v>
      </c>
      <c r="Z34" s="12">
        <f t="shared" si="10"/>
        <v>0</v>
      </c>
      <c r="AA34" s="29">
        <f t="shared" si="11"/>
        <v>0</v>
      </c>
      <c r="AB34" s="35">
        <v>27.5</v>
      </c>
      <c r="AC34" s="13" t="e">
        <f t="shared" si="12"/>
        <v>#DIV/0!</v>
      </c>
      <c r="AD34" s="13" t="e">
        <f t="shared" si="13"/>
        <v>#DIV/0!</v>
      </c>
      <c r="AE34" s="20">
        <v>27.5</v>
      </c>
      <c r="AF34" s="13" t="e">
        <f t="shared" si="14"/>
        <v>#DIV/0!</v>
      </c>
      <c r="AG34" s="13" t="e">
        <f t="shared" si="15"/>
        <v>#DIV/0!</v>
      </c>
      <c r="AH34" s="20">
        <v>27.5</v>
      </c>
      <c r="AI34" s="13" t="e">
        <f t="shared" si="16"/>
        <v>#DIV/0!</v>
      </c>
      <c r="AJ34" s="13" t="e">
        <f t="shared" si="17"/>
        <v>#DIV/0!</v>
      </c>
      <c r="AK34" s="20">
        <v>27.5</v>
      </c>
      <c r="AL34" s="13" t="e">
        <f t="shared" si="18"/>
        <v>#DIV/0!</v>
      </c>
      <c r="AM34" s="13" t="e">
        <f t="shared" si="19"/>
        <v>#DIV/0!</v>
      </c>
    </row>
    <row r="35" spans="1:39" ht="15" thickBot="1" x14ac:dyDescent="0.35">
      <c r="A35" s="5">
        <v>30</v>
      </c>
      <c r="B35" s="6"/>
      <c r="C35" s="6"/>
      <c r="D35" s="5">
        <v>30</v>
      </c>
      <c r="E35" s="6"/>
      <c r="F35" s="6"/>
      <c r="G35" s="5">
        <v>30</v>
      </c>
      <c r="H35" s="6"/>
      <c r="I35" s="6"/>
      <c r="J35" s="5">
        <v>30</v>
      </c>
      <c r="K35" s="6"/>
      <c r="L35" s="6"/>
      <c r="M35" s="5">
        <v>30</v>
      </c>
      <c r="N35" s="6"/>
      <c r="O35" s="6"/>
      <c r="P35" s="5">
        <v>30</v>
      </c>
      <c r="Q35" s="6"/>
      <c r="R35" s="6"/>
      <c r="S35" s="5">
        <v>30</v>
      </c>
      <c r="T35" s="6"/>
      <c r="U35" s="6"/>
      <c r="V35" s="5">
        <v>30</v>
      </c>
      <c r="W35" s="6"/>
      <c r="X35" s="6"/>
      <c r="Y35" s="5">
        <v>30</v>
      </c>
      <c r="Z35" s="12">
        <f t="shared" si="10"/>
        <v>0</v>
      </c>
      <c r="AA35" s="29">
        <f t="shared" si="11"/>
        <v>0</v>
      </c>
      <c r="AB35" s="35">
        <v>30</v>
      </c>
      <c r="AC35" s="13" t="e">
        <f t="shared" si="12"/>
        <v>#DIV/0!</v>
      </c>
      <c r="AD35" s="13" t="e">
        <f t="shared" si="13"/>
        <v>#DIV/0!</v>
      </c>
      <c r="AE35" s="20">
        <v>30</v>
      </c>
      <c r="AF35" s="13" t="e">
        <f t="shared" si="14"/>
        <v>#DIV/0!</v>
      </c>
      <c r="AG35" s="13" t="e">
        <f t="shared" si="15"/>
        <v>#DIV/0!</v>
      </c>
      <c r="AH35" s="20">
        <v>30</v>
      </c>
      <c r="AI35" s="13" t="e">
        <f t="shared" si="16"/>
        <v>#DIV/0!</v>
      </c>
      <c r="AJ35" s="13" t="e">
        <f t="shared" si="17"/>
        <v>#DIV/0!</v>
      </c>
      <c r="AK35" s="20">
        <v>30</v>
      </c>
      <c r="AL35" s="13" t="e">
        <f t="shared" si="18"/>
        <v>#DIV/0!</v>
      </c>
      <c r="AM35" s="13" t="e">
        <f t="shared" si="19"/>
        <v>#DIV/0!</v>
      </c>
    </row>
    <row r="36" spans="1:39" ht="15" thickBot="1" x14ac:dyDescent="0.35">
      <c r="A36" s="5">
        <v>32.5</v>
      </c>
      <c r="B36" s="6"/>
      <c r="C36" s="6"/>
      <c r="D36" s="5">
        <v>32.5</v>
      </c>
      <c r="E36" s="6"/>
      <c r="F36" s="6"/>
      <c r="G36" s="5">
        <v>32.5</v>
      </c>
      <c r="H36" s="6"/>
      <c r="I36" s="6"/>
      <c r="J36" s="5">
        <v>32.5</v>
      </c>
      <c r="K36" s="6"/>
      <c r="L36" s="6"/>
      <c r="M36" s="5">
        <v>32.5</v>
      </c>
      <c r="N36" s="6"/>
      <c r="O36" s="6"/>
      <c r="P36" s="5">
        <v>32.5</v>
      </c>
      <c r="Q36" s="6"/>
      <c r="R36" s="6"/>
      <c r="S36" s="5">
        <v>32.5</v>
      </c>
      <c r="T36" s="6"/>
      <c r="U36" s="6"/>
      <c r="V36" s="5">
        <v>32.5</v>
      </c>
      <c r="W36" s="6"/>
      <c r="X36" s="6"/>
      <c r="Y36" s="5">
        <v>32.5</v>
      </c>
      <c r="Z36" s="12">
        <f t="shared" si="10"/>
        <v>0</v>
      </c>
      <c r="AA36" s="29">
        <f t="shared" si="11"/>
        <v>0</v>
      </c>
      <c r="AB36" s="35">
        <v>32.5</v>
      </c>
      <c r="AC36" s="13" t="e">
        <f t="shared" si="12"/>
        <v>#DIV/0!</v>
      </c>
      <c r="AD36" s="13" t="e">
        <f t="shared" si="13"/>
        <v>#DIV/0!</v>
      </c>
      <c r="AE36" s="20">
        <v>32.5</v>
      </c>
      <c r="AF36" s="13" t="e">
        <f t="shared" si="14"/>
        <v>#DIV/0!</v>
      </c>
      <c r="AG36" s="13" t="e">
        <f t="shared" si="15"/>
        <v>#DIV/0!</v>
      </c>
      <c r="AH36" s="20">
        <v>32.5</v>
      </c>
      <c r="AI36" s="13" t="e">
        <f t="shared" si="16"/>
        <v>#DIV/0!</v>
      </c>
      <c r="AJ36" s="13" t="e">
        <f t="shared" si="17"/>
        <v>#DIV/0!</v>
      </c>
      <c r="AK36" s="20">
        <v>32.5</v>
      </c>
      <c r="AL36" s="13" t="e">
        <f t="shared" si="18"/>
        <v>#DIV/0!</v>
      </c>
      <c r="AM36" s="13" t="e">
        <f t="shared" si="19"/>
        <v>#DIV/0!</v>
      </c>
    </row>
    <row r="37" spans="1:39" ht="15" thickBot="1" x14ac:dyDescent="0.35">
      <c r="A37" s="5">
        <v>35</v>
      </c>
      <c r="B37" s="6"/>
      <c r="C37" s="6"/>
      <c r="D37" s="5">
        <v>35</v>
      </c>
      <c r="E37" s="6"/>
      <c r="F37" s="6"/>
      <c r="G37" s="5">
        <v>35</v>
      </c>
      <c r="H37" s="6"/>
      <c r="I37" s="6"/>
      <c r="J37" s="5">
        <v>35</v>
      </c>
      <c r="K37" s="6"/>
      <c r="L37" s="6"/>
      <c r="M37" s="5">
        <v>35</v>
      </c>
      <c r="N37" s="6"/>
      <c r="O37" s="6"/>
      <c r="P37" s="5">
        <v>35</v>
      </c>
      <c r="Q37" s="6"/>
      <c r="R37" s="6"/>
      <c r="S37" s="5">
        <v>35</v>
      </c>
      <c r="T37" s="6"/>
      <c r="U37" s="6"/>
      <c r="V37" s="5">
        <v>35</v>
      </c>
      <c r="W37" s="6"/>
      <c r="X37" s="6"/>
      <c r="Y37" s="5">
        <v>35</v>
      </c>
      <c r="Z37" s="12">
        <f t="shared" si="10"/>
        <v>0</v>
      </c>
      <c r="AA37" s="29">
        <f t="shared" si="11"/>
        <v>0</v>
      </c>
      <c r="AB37" s="35">
        <v>35</v>
      </c>
      <c r="AC37" s="13" t="e">
        <f t="shared" si="12"/>
        <v>#DIV/0!</v>
      </c>
      <c r="AD37" s="13" t="e">
        <f t="shared" si="13"/>
        <v>#DIV/0!</v>
      </c>
      <c r="AE37" s="20">
        <v>35</v>
      </c>
      <c r="AF37" s="13" t="e">
        <f t="shared" si="14"/>
        <v>#DIV/0!</v>
      </c>
      <c r="AG37" s="13" t="e">
        <f t="shared" si="15"/>
        <v>#DIV/0!</v>
      </c>
      <c r="AH37" s="20">
        <v>35</v>
      </c>
      <c r="AI37" s="13" t="e">
        <f t="shared" si="16"/>
        <v>#DIV/0!</v>
      </c>
      <c r="AJ37" s="13" t="e">
        <f t="shared" si="17"/>
        <v>#DIV/0!</v>
      </c>
      <c r="AK37" s="20">
        <v>35</v>
      </c>
      <c r="AL37" s="13" t="e">
        <f t="shared" si="18"/>
        <v>#DIV/0!</v>
      </c>
      <c r="AM37" s="13" t="e">
        <f t="shared" si="19"/>
        <v>#DIV/0!</v>
      </c>
    </row>
    <row r="38" spans="1:39" ht="15" thickBot="1" x14ac:dyDescent="0.35">
      <c r="A38" s="5">
        <v>37.5</v>
      </c>
      <c r="B38" s="6"/>
      <c r="C38" s="6"/>
      <c r="D38" s="5">
        <v>37.5</v>
      </c>
      <c r="E38" s="6"/>
      <c r="F38" s="6"/>
      <c r="G38" s="5">
        <v>37.5</v>
      </c>
      <c r="H38" s="6"/>
      <c r="I38" s="6"/>
      <c r="J38" s="5">
        <v>37.5</v>
      </c>
      <c r="K38" s="6"/>
      <c r="L38" s="6"/>
      <c r="M38" s="5">
        <v>37.5</v>
      </c>
      <c r="N38" s="6"/>
      <c r="O38" s="6"/>
      <c r="P38" s="5">
        <v>37.5</v>
      </c>
      <c r="Q38" s="6"/>
      <c r="R38" s="6"/>
      <c r="S38" s="5">
        <v>37.5</v>
      </c>
      <c r="T38" s="6"/>
      <c r="U38" s="6"/>
      <c r="V38" s="5">
        <v>37.5</v>
      </c>
      <c r="W38" s="6"/>
      <c r="X38" s="6"/>
      <c r="Y38" s="5">
        <v>37.5</v>
      </c>
      <c r="Z38" s="12">
        <f t="shared" si="10"/>
        <v>0</v>
      </c>
      <c r="AA38" s="29">
        <f t="shared" si="11"/>
        <v>0</v>
      </c>
      <c r="AB38" s="35">
        <v>37.5</v>
      </c>
      <c r="AC38" s="13" t="e">
        <f t="shared" si="12"/>
        <v>#DIV/0!</v>
      </c>
      <c r="AD38" s="13" t="e">
        <f t="shared" si="13"/>
        <v>#DIV/0!</v>
      </c>
      <c r="AE38" s="20">
        <v>37.5</v>
      </c>
      <c r="AF38" s="13" t="e">
        <f t="shared" si="14"/>
        <v>#DIV/0!</v>
      </c>
      <c r="AG38" s="13" t="e">
        <f t="shared" si="15"/>
        <v>#DIV/0!</v>
      </c>
      <c r="AH38" s="20">
        <v>37.5</v>
      </c>
      <c r="AI38" s="13" t="e">
        <f t="shared" si="16"/>
        <v>#DIV/0!</v>
      </c>
      <c r="AJ38" s="13" t="e">
        <f t="shared" si="17"/>
        <v>#DIV/0!</v>
      </c>
      <c r="AK38" s="20">
        <v>37.5</v>
      </c>
      <c r="AL38" s="13" t="e">
        <f t="shared" si="18"/>
        <v>#DIV/0!</v>
      </c>
      <c r="AM38" s="13" t="e">
        <f t="shared" si="19"/>
        <v>#DIV/0!</v>
      </c>
    </row>
    <row r="39" spans="1:39" x14ac:dyDescent="0.3">
      <c r="A39" s="5">
        <v>40</v>
      </c>
      <c r="B39" s="6"/>
      <c r="C39" s="6"/>
      <c r="D39" s="5">
        <v>40</v>
      </c>
      <c r="E39" s="6"/>
      <c r="F39" s="6"/>
      <c r="G39" s="5">
        <v>40</v>
      </c>
      <c r="H39" s="6"/>
      <c r="I39" s="6"/>
      <c r="J39" s="5">
        <v>40</v>
      </c>
      <c r="K39" s="6"/>
      <c r="L39" s="6"/>
      <c r="M39" s="5">
        <v>40</v>
      </c>
      <c r="N39" s="6"/>
      <c r="O39" s="6"/>
      <c r="P39" s="5">
        <v>40</v>
      </c>
      <c r="Q39" s="6"/>
      <c r="R39" s="6"/>
      <c r="S39" s="5">
        <v>40</v>
      </c>
      <c r="T39" s="6"/>
      <c r="U39" s="6"/>
      <c r="V39" s="5">
        <v>40</v>
      </c>
      <c r="W39" s="6"/>
      <c r="X39" s="6"/>
      <c r="Y39" s="5">
        <v>40</v>
      </c>
      <c r="Z39" s="12">
        <f t="shared" si="10"/>
        <v>0</v>
      </c>
      <c r="AA39" s="29">
        <f t="shared" si="11"/>
        <v>0</v>
      </c>
      <c r="AB39" s="35">
        <v>40</v>
      </c>
      <c r="AC39" s="13" t="e">
        <f t="shared" si="12"/>
        <v>#DIV/0!</v>
      </c>
      <c r="AD39" s="13" t="e">
        <f t="shared" si="13"/>
        <v>#DIV/0!</v>
      </c>
      <c r="AE39" s="20">
        <v>40</v>
      </c>
      <c r="AF39" s="13" t="e">
        <f t="shared" si="14"/>
        <v>#DIV/0!</v>
      </c>
      <c r="AG39" s="13" t="e">
        <f t="shared" si="15"/>
        <v>#DIV/0!</v>
      </c>
      <c r="AH39" s="20">
        <v>40</v>
      </c>
      <c r="AI39" s="13" t="e">
        <f t="shared" si="16"/>
        <v>#DIV/0!</v>
      </c>
      <c r="AJ39" s="13" t="e">
        <f t="shared" si="17"/>
        <v>#DIV/0!</v>
      </c>
      <c r="AK39" s="20">
        <v>40</v>
      </c>
      <c r="AL39" s="13" t="e">
        <f t="shared" si="18"/>
        <v>#DIV/0!</v>
      </c>
      <c r="AM39" s="13" t="e">
        <f t="shared" si="19"/>
        <v>#DIV/0!</v>
      </c>
    </row>
    <row r="40" spans="1:39" x14ac:dyDescent="0.3">
      <c r="A40" s="2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AB40" s="36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37"/>
    </row>
    <row r="41" spans="1:39" ht="15" thickBot="1" x14ac:dyDescent="0.35">
      <c r="A41" s="1" t="s">
        <v>8</v>
      </c>
      <c r="B41" s="24" t="s">
        <v>0</v>
      </c>
      <c r="C41" s="24"/>
      <c r="D41" s="1" t="s">
        <v>8</v>
      </c>
      <c r="E41" s="24" t="s">
        <v>1</v>
      </c>
      <c r="F41" s="24"/>
      <c r="G41" s="1" t="s">
        <v>8</v>
      </c>
      <c r="H41" s="24" t="s">
        <v>3</v>
      </c>
      <c r="I41" s="24"/>
      <c r="J41" s="1" t="s">
        <v>8</v>
      </c>
      <c r="K41" s="24" t="s">
        <v>2</v>
      </c>
      <c r="L41" s="24"/>
      <c r="M41" s="1" t="s">
        <v>8</v>
      </c>
      <c r="N41" s="24" t="s">
        <v>9</v>
      </c>
      <c r="O41" s="24"/>
      <c r="P41" s="1" t="s">
        <v>8</v>
      </c>
      <c r="Q41" s="24" t="s">
        <v>10</v>
      </c>
      <c r="R41" s="24"/>
      <c r="S41" s="1" t="s">
        <v>8</v>
      </c>
      <c r="T41" s="24" t="s">
        <v>11</v>
      </c>
      <c r="U41" s="24"/>
      <c r="V41" s="1" t="s">
        <v>8</v>
      </c>
      <c r="W41" s="24" t="s">
        <v>12</v>
      </c>
      <c r="X41" s="24"/>
      <c r="Y41" s="1" t="s">
        <v>8</v>
      </c>
      <c r="Z41" s="24" t="s">
        <v>13</v>
      </c>
      <c r="AA41" s="24"/>
      <c r="AB41" s="38" t="s">
        <v>8</v>
      </c>
      <c r="AC41" s="25" t="s">
        <v>15</v>
      </c>
      <c r="AD41" s="25"/>
      <c r="AE41" s="21" t="s">
        <v>8</v>
      </c>
      <c r="AF41" s="25" t="s">
        <v>14</v>
      </c>
      <c r="AG41" s="25"/>
      <c r="AH41" s="21" t="s">
        <v>8</v>
      </c>
      <c r="AI41" s="25" t="s">
        <v>16</v>
      </c>
      <c r="AJ41" s="25"/>
      <c r="AK41" s="21" t="s">
        <v>8</v>
      </c>
      <c r="AL41" s="25" t="s">
        <v>17</v>
      </c>
      <c r="AM41" s="39"/>
    </row>
    <row r="42" spans="1:39" ht="15" thickBot="1" x14ac:dyDescent="0.35">
      <c r="A42" s="2"/>
      <c r="B42" s="7" t="s">
        <v>5</v>
      </c>
      <c r="C42" s="8" t="s">
        <v>6</v>
      </c>
      <c r="E42" s="3" t="s">
        <v>5</v>
      </c>
      <c r="F42" s="4" t="s">
        <v>6</v>
      </c>
      <c r="G42" s="2"/>
      <c r="H42" s="3" t="s">
        <v>5</v>
      </c>
      <c r="I42" s="4" t="s">
        <v>6</v>
      </c>
      <c r="J42" s="2"/>
      <c r="K42" s="3" t="s">
        <v>5</v>
      </c>
      <c r="L42" s="4" t="s">
        <v>6</v>
      </c>
      <c r="M42" s="10"/>
      <c r="N42" s="18" t="s">
        <v>5</v>
      </c>
      <c r="O42" s="19" t="s">
        <v>6</v>
      </c>
      <c r="P42" s="10"/>
      <c r="Q42" s="18" t="s">
        <v>5</v>
      </c>
      <c r="R42" s="19" t="s">
        <v>6</v>
      </c>
      <c r="S42" s="10"/>
      <c r="T42" s="18" t="s">
        <v>5</v>
      </c>
      <c r="U42" s="19" t="s">
        <v>6</v>
      </c>
      <c r="V42" s="10"/>
      <c r="W42" s="18" t="s">
        <v>5</v>
      </c>
      <c r="X42" s="19" t="s">
        <v>6</v>
      </c>
      <c r="Y42" s="10"/>
      <c r="Z42" s="3" t="s">
        <v>5</v>
      </c>
      <c r="AA42" s="28" t="s">
        <v>6</v>
      </c>
      <c r="AB42" s="34"/>
      <c r="AC42" s="3" t="s">
        <v>5</v>
      </c>
      <c r="AD42" s="4" t="s">
        <v>6</v>
      </c>
      <c r="AE42" s="10"/>
      <c r="AF42" s="3" t="s">
        <v>5</v>
      </c>
      <c r="AG42" s="4" t="s">
        <v>6</v>
      </c>
      <c r="AH42" s="10"/>
      <c r="AI42" s="3" t="s">
        <v>5</v>
      </c>
      <c r="AJ42" s="4" t="s">
        <v>6</v>
      </c>
      <c r="AK42" s="10"/>
      <c r="AL42" s="3" t="s">
        <v>5</v>
      </c>
      <c r="AM42" s="4" t="s">
        <v>6</v>
      </c>
    </row>
    <row r="43" spans="1:39" ht="15" thickBot="1" x14ac:dyDescent="0.35">
      <c r="A43" s="5">
        <v>0</v>
      </c>
      <c r="B43" s="13">
        <v>89634875.511475518</v>
      </c>
      <c r="C43" s="15">
        <v>183786407.08857727</v>
      </c>
      <c r="D43" s="5">
        <v>0</v>
      </c>
      <c r="E43" s="13">
        <v>46714.030409338855</v>
      </c>
      <c r="F43" s="12">
        <v>0</v>
      </c>
      <c r="G43" s="5">
        <v>0</v>
      </c>
      <c r="H43" s="13">
        <v>57266.378030316984</v>
      </c>
      <c r="I43" s="15">
        <v>330001.02330440952</v>
      </c>
      <c r="J43" s="5">
        <v>0</v>
      </c>
      <c r="K43" s="12">
        <v>0</v>
      </c>
      <c r="L43" s="13">
        <v>14000</v>
      </c>
      <c r="M43" s="5">
        <v>0</v>
      </c>
      <c r="N43" s="12">
        <v>4.2799999999999998E-2</v>
      </c>
      <c r="O43" s="12">
        <v>4.4299999999999999E-2</v>
      </c>
      <c r="P43" s="20">
        <v>0</v>
      </c>
      <c r="Q43" s="12">
        <v>1.1423000000000001</v>
      </c>
      <c r="R43" s="12">
        <v>2.1398000000000001</v>
      </c>
      <c r="S43" s="20">
        <v>0</v>
      </c>
      <c r="T43" s="12">
        <v>0.25569999999999998</v>
      </c>
      <c r="U43" s="12">
        <v>0.50129999999999997</v>
      </c>
      <c r="V43" s="20">
        <v>0</v>
      </c>
      <c r="W43" s="12">
        <v>8.3799999999999999E-2</v>
      </c>
      <c r="X43" s="12">
        <v>9.4299999999999995E-2</v>
      </c>
      <c r="Y43" s="5">
        <v>0</v>
      </c>
      <c r="Z43" s="12">
        <f xml:space="preserve"> T43 - N43</f>
        <v>0.21289999999999998</v>
      </c>
      <c r="AA43" s="29">
        <f xml:space="preserve"> U43 - O43</f>
        <v>0.45699999999999996</v>
      </c>
      <c r="AB43" s="35">
        <v>0</v>
      </c>
      <c r="AC43" s="13">
        <f xml:space="preserve"> 5 * B43 / Z43</f>
        <v>2105093365.6992843</v>
      </c>
      <c r="AD43" s="13">
        <f xml:space="preserve"> 5 * C43 / AA43</f>
        <v>2010792200.0938435</v>
      </c>
      <c r="AE43" s="20">
        <v>0</v>
      </c>
      <c r="AF43" s="13">
        <f xml:space="preserve"> 5 * E43 / Z43</f>
        <v>1097088.548833698</v>
      </c>
      <c r="AG43" s="13">
        <f xml:space="preserve"> 5 * F43 / AA43</f>
        <v>0</v>
      </c>
      <c r="AH43" s="20">
        <v>0</v>
      </c>
      <c r="AI43" s="13">
        <f xml:space="preserve"> 5 * H43 / Z43</f>
        <v>1344912.588781517</v>
      </c>
      <c r="AJ43" s="13">
        <f xml:space="preserve"> 5 * I43 / AA43</f>
        <v>3610514.4781664065</v>
      </c>
      <c r="AK43" s="20">
        <v>0</v>
      </c>
      <c r="AL43" s="13">
        <f xml:space="preserve"> 5 * K43 / Z43</f>
        <v>0</v>
      </c>
      <c r="AM43" s="13">
        <f xml:space="preserve"> 5 * L43 / AA43</f>
        <v>153172.86652078776</v>
      </c>
    </row>
    <row r="44" spans="1:39" ht="15" thickBot="1" x14ac:dyDescent="0.35">
      <c r="A44" s="5">
        <v>2.5</v>
      </c>
      <c r="B44" s="14">
        <v>221775205.70163345</v>
      </c>
      <c r="C44" s="16">
        <v>379184230.77222496</v>
      </c>
      <c r="D44" s="5">
        <v>2.5</v>
      </c>
      <c r="E44" s="14">
        <v>1280389.8602488975</v>
      </c>
      <c r="F44" s="6">
        <v>0</v>
      </c>
      <c r="G44" s="5">
        <v>2.5</v>
      </c>
      <c r="H44" s="14">
        <v>240898.56394490882</v>
      </c>
      <c r="I44" s="16">
        <v>794255.13575784129</v>
      </c>
      <c r="J44" s="5">
        <v>2.5</v>
      </c>
      <c r="K44" s="14">
        <v>83755.875082001337</v>
      </c>
      <c r="L44" s="16">
        <v>48226.907297016827</v>
      </c>
      <c r="M44" s="5">
        <v>2.5</v>
      </c>
      <c r="N44" s="6">
        <v>4.2700000000000002E-2</v>
      </c>
      <c r="O44" s="6">
        <v>4.1300000000000003E-2</v>
      </c>
      <c r="P44" s="20">
        <v>2.5</v>
      </c>
      <c r="Q44" s="6">
        <v>1.2498</v>
      </c>
      <c r="R44" s="6">
        <v>2.3361999999999998</v>
      </c>
      <c r="S44" s="20">
        <v>2.5</v>
      </c>
      <c r="T44" s="6">
        <v>0.18970000000000001</v>
      </c>
      <c r="U44" s="6">
        <v>0.48039999999999999</v>
      </c>
      <c r="V44" s="20">
        <v>2.5</v>
      </c>
      <c r="W44" s="6">
        <v>7.2900000000000006E-2</v>
      </c>
      <c r="X44" s="6">
        <v>9.0800000000000006E-2</v>
      </c>
      <c r="Y44" s="5">
        <v>2.5</v>
      </c>
      <c r="Z44" s="12">
        <f t="shared" ref="Z44:Z59" si="20" xml:space="preserve"> T44 - N44</f>
        <v>0.14700000000000002</v>
      </c>
      <c r="AA44" s="29">
        <f t="shared" ref="AA44:AA59" si="21" xml:space="preserve"> U44 - O44</f>
        <v>0.43909999999999999</v>
      </c>
      <c r="AB44" s="35">
        <v>2.5</v>
      </c>
      <c r="AC44" s="13">
        <f t="shared" ref="AC44:AC59" si="22" xml:space="preserve"> 5 * B44 / Z44</f>
        <v>7543374343.5929737</v>
      </c>
      <c r="AD44" s="13">
        <f t="shared" ref="AD44:AD59" si="23" xml:space="preserve"> 5 * C44 / AA44</f>
        <v>4317743461.3097811</v>
      </c>
      <c r="AE44" s="20">
        <v>2.5</v>
      </c>
      <c r="AF44" s="13">
        <f t="shared" ref="AF44:AF59" si="24" xml:space="preserve"> 5 * E44 / Z44</f>
        <v>43550675.518669978</v>
      </c>
      <c r="AG44" s="13">
        <f t="shared" ref="AG44:AG59" si="25" xml:space="preserve"> 5 * F44 / AA44</f>
        <v>0</v>
      </c>
      <c r="AH44" s="20">
        <v>2.5</v>
      </c>
      <c r="AI44" s="13">
        <f t="shared" ref="AI44:AI59" si="26" xml:space="preserve"> 5 * H44 / Z44</f>
        <v>8193828.7056091428</v>
      </c>
      <c r="AJ44" s="13">
        <f t="shared" ref="AJ44:AJ59" si="27" xml:space="preserve"> 5 * I44 / AA44</f>
        <v>9044125.8911163881</v>
      </c>
      <c r="AK44" s="20">
        <v>2.5</v>
      </c>
      <c r="AL44" s="13">
        <f t="shared" ref="AL44:AL59" si="28" xml:space="preserve"> 5 * K44 / Z44</f>
        <v>2848839.2885034462</v>
      </c>
      <c r="AM44" s="13">
        <f t="shared" ref="AM44:AM59" si="29" xml:space="preserve"> 5 * L44 / AA44</f>
        <v>549156.31174011412</v>
      </c>
    </row>
    <row r="45" spans="1:39" ht="15" thickBot="1" x14ac:dyDescent="0.35">
      <c r="A45" s="5">
        <v>5</v>
      </c>
      <c r="B45" s="14">
        <v>210542350.22599196</v>
      </c>
      <c r="C45" s="16">
        <v>476965681.77700013</v>
      </c>
      <c r="D45" s="5">
        <v>5</v>
      </c>
      <c r="E45" s="14">
        <v>1325705.6108843044</v>
      </c>
      <c r="F45" s="6">
        <v>0</v>
      </c>
      <c r="G45" s="5">
        <v>5</v>
      </c>
      <c r="H45" s="14">
        <v>170321.46624218914</v>
      </c>
      <c r="I45" s="16">
        <v>1230465.6807597429</v>
      </c>
      <c r="J45" s="5">
        <v>5</v>
      </c>
      <c r="K45" s="14">
        <v>31734.986295552677</v>
      </c>
      <c r="L45" s="16">
        <v>111645.15655534757</v>
      </c>
      <c r="M45" s="5">
        <v>5</v>
      </c>
      <c r="N45" s="6">
        <v>8.2900000000000001E-2</v>
      </c>
      <c r="O45" s="6">
        <v>4.3099999999999999E-2</v>
      </c>
      <c r="P45" s="20">
        <v>5</v>
      </c>
      <c r="Q45" s="6">
        <v>2.0829</v>
      </c>
      <c r="R45" s="6">
        <v>2.3089</v>
      </c>
      <c r="S45" s="20">
        <v>5</v>
      </c>
      <c r="T45" s="6">
        <v>0.38629999999999998</v>
      </c>
      <c r="U45" s="6">
        <v>0.53220000000000001</v>
      </c>
      <c r="V45" s="20">
        <v>5</v>
      </c>
      <c r="W45" s="6">
        <v>0.13969999999999999</v>
      </c>
      <c r="X45" s="6">
        <v>0.16789999999999999</v>
      </c>
      <c r="Y45" s="5">
        <v>5</v>
      </c>
      <c r="Z45" s="12">
        <f t="shared" si="20"/>
        <v>0.3034</v>
      </c>
      <c r="AA45" s="29">
        <f t="shared" si="21"/>
        <v>0.48909999999999998</v>
      </c>
      <c r="AB45" s="35">
        <v>5</v>
      </c>
      <c r="AC45" s="13">
        <f t="shared" si="22"/>
        <v>3469715725.543704</v>
      </c>
      <c r="AD45" s="13">
        <f t="shared" si="23"/>
        <v>4875952584.1034575</v>
      </c>
      <c r="AE45" s="20">
        <v>5</v>
      </c>
      <c r="AF45" s="13">
        <f t="shared" si="24"/>
        <v>21847488.643446017</v>
      </c>
      <c r="AG45" s="13">
        <f t="shared" si="25"/>
        <v>0</v>
      </c>
      <c r="AH45" s="20">
        <v>5</v>
      </c>
      <c r="AI45" s="13">
        <f t="shared" si="26"/>
        <v>2806879.7996405596</v>
      </c>
      <c r="AJ45" s="13">
        <f t="shared" si="27"/>
        <v>12578876.311181178</v>
      </c>
      <c r="AK45" s="20">
        <v>5</v>
      </c>
      <c r="AL45" s="13">
        <f t="shared" si="28"/>
        <v>522989.22701965523</v>
      </c>
      <c r="AM45" s="13">
        <f t="shared" si="29"/>
        <v>1141332.6165952522</v>
      </c>
    </row>
    <row r="46" spans="1:39" ht="15" thickBot="1" x14ac:dyDescent="0.35">
      <c r="A46" s="5">
        <v>7.5</v>
      </c>
      <c r="B46" s="6"/>
      <c r="C46" s="6"/>
      <c r="D46" s="5">
        <v>7.5</v>
      </c>
      <c r="E46" s="6"/>
      <c r="F46" s="6"/>
      <c r="G46" s="5">
        <v>7.5</v>
      </c>
      <c r="H46" s="6"/>
      <c r="I46" s="6"/>
      <c r="J46" s="5">
        <v>7.5</v>
      </c>
      <c r="K46" s="6"/>
      <c r="L46" s="6"/>
      <c r="M46" s="5">
        <v>7.5</v>
      </c>
      <c r="N46" s="6"/>
      <c r="O46" s="6"/>
      <c r="P46" s="20">
        <v>7.5</v>
      </c>
      <c r="Q46" s="6"/>
      <c r="R46" s="6"/>
      <c r="S46" s="20">
        <v>7.5</v>
      </c>
      <c r="T46" s="6"/>
      <c r="U46" s="6"/>
      <c r="V46" s="20">
        <v>7.5</v>
      </c>
      <c r="W46" s="6"/>
      <c r="X46" s="6"/>
      <c r="Y46" s="5">
        <v>7.5</v>
      </c>
      <c r="Z46" s="12">
        <f t="shared" si="20"/>
        <v>0</v>
      </c>
      <c r="AA46" s="29">
        <f t="shared" si="21"/>
        <v>0</v>
      </c>
      <c r="AB46" s="35">
        <v>7.5</v>
      </c>
      <c r="AC46" s="13" t="e">
        <f t="shared" si="22"/>
        <v>#DIV/0!</v>
      </c>
      <c r="AD46" s="13" t="e">
        <f t="shared" si="23"/>
        <v>#DIV/0!</v>
      </c>
      <c r="AE46" s="20">
        <v>7.5</v>
      </c>
      <c r="AF46" s="13" t="e">
        <f t="shared" si="24"/>
        <v>#DIV/0!</v>
      </c>
      <c r="AG46" s="13" t="e">
        <f t="shared" si="25"/>
        <v>#DIV/0!</v>
      </c>
      <c r="AH46" s="20">
        <v>7.5</v>
      </c>
      <c r="AI46" s="13" t="e">
        <f t="shared" si="26"/>
        <v>#DIV/0!</v>
      </c>
      <c r="AJ46" s="13" t="e">
        <f t="shared" si="27"/>
        <v>#DIV/0!</v>
      </c>
      <c r="AK46" s="20">
        <v>7.5</v>
      </c>
      <c r="AL46" s="13" t="e">
        <f t="shared" si="28"/>
        <v>#DIV/0!</v>
      </c>
      <c r="AM46" s="13" t="e">
        <f t="shared" si="29"/>
        <v>#DIV/0!</v>
      </c>
    </row>
    <row r="47" spans="1:39" ht="15" thickBot="1" x14ac:dyDescent="0.35">
      <c r="A47" s="5">
        <v>10</v>
      </c>
      <c r="B47" s="14">
        <v>127323460.15105891</v>
      </c>
      <c r="C47" s="16">
        <v>220812746.84198937</v>
      </c>
      <c r="D47" s="5">
        <v>10</v>
      </c>
      <c r="E47" s="14">
        <v>639085.84627223236</v>
      </c>
      <c r="F47" s="16">
        <v>1177.3064452492738</v>
      </c>
      <c r="G47" s="5">
        <v>10</v>
      </c>
      <c r="H47" s="14">
        <v>134022.06691206971</v>
      </c>
      <c r="I47" s="16">
        <v>624256.95934227051</v>
      </c>
      <c r="J47" s="5">
        <v>10</v>
      </c>
      <c r="K47" s="14">
        <v>11474.0958089095</v>
      </c>
      <c r="L47" s="16">
        <v>92267.162162765162</v>
      </c>
      <c r="M47" s="5">
        <v>10</v>
      </c>
      <c r="N47" s="6">
        <v>4.41E-2</v>
      </c>
      <c r="O47" s="6">
        <v>4.0800000000000003E-2</v>
      </c>
      <c r="P47" s="20">
        <v>10</v>
      </c>
      <c r="Q47" s="6">
        <v>1.899</v>
      </c>
      <c r="R47" s="6">
        <v>2.1080000000000001</v>
      </c>
      <c r="S47" s="20">
        <v>10</v>
      </c>
      <c r="T47" s="6">
        <v>0.37109999999999999</v>
      </c>
      <c r="U47" s="6">
        <v>0.88759999999999994</v>
      </c>
      <c r="V47" s="20">
        <v>10</v>
      </c>
      <c r="W47" s="6">
        <v>7.6300000000000007E-2</v>
      </c>
      <c r="X47" s="6">
        <v>0.73709999999999998</v>
      </c>
      <c r="Y47" s="5">
        <v>10</v>
      </c>
      <c r="Z47" s="12">
        <f t="shared" si="20"/>
        <v>0.32699999999999996</v>
      </c>
      <c r="AA47" s="29">
        <f t="shared" si="21"/>
        <v>0.8468</v>
      </c>
      <c r="AB47" s="35">
        <v>10</v>
      </c>
      <c r="AC47" s="13">
        <f t="shared" si="22"/>
        <v>1946841898.3342345</v>
      </c>
      <c r="AD47" s="13">
        <f t="shared" si="23"/>
        <v>1303806960.569139</v>
      </c>
      <c r="AE47" s="20">
        <v>10</v>
      </c>
      <c r="AF47" s="13">
        <f t="shared" si="24"/>
        <v>9771954.8359668572</v>
      </c>
      <c r="AG47" s="13">
        <f t="shared" si="25"/>
        <v>6951.5023928275496</v>
      </c>
      <c r="AH47" s="20">
        <v>10</v>
      </c>
      <c r="AI47" s="13">
        <f t="shared" si="26"/>
        <v>2049267.0781662038</v>
      </c>
      <c r="AJ47" s="13">
        <f t="shared" si="27"/>
        <v>3685976.37778856</v>
      </c>
      <c r="AK47" s="20">
        <v>10</v>
      </c>
      <c r="AL47" s="13">
        <f t="shared" si="28"/>
        <v>175444.89004448778</v>
      </c>
      <c r="AM47" s="13">
        <f t="shared" si="29"/>
        <v>544799.02080045559</v>
      </c>
    </row>
    <row r="48" spans="1:39" ht="15" thickBot="1" x14ac:dyDescent="0.35">
      <c r="A48" s="5">
        <v>12.5</v>
      </c>
      <c r="B48" s="6"/>
      <c r="C48" s="6"/>
      <c r="D48" s="5">
        <v>12.5</v>
      </c>
      <c r="E48" s="6"/>
      <c r="F48" s="6"/>
      <c r="G48" s="5">
        <v>12.5</v>
      </c>
      <c r="H48" s="6"/>
      <c r="I48" s="6"/>
      <c r="J48" s="5">
        <v>12.5</v>
      </c>
      <c r="K48" s="6"/>
      <c r="L48" s="6"/>
      <c r="M48" s="5">
        <v>12.5</v>
      </c>
      <c r="N48" s="6"/>
      <c r="O48" s="6"/>
      <c r="P48" s="20">
        <v>12.5</v>
      </c>
      <c r="Q48" s="6"/>
      <c r="R48" s="6"/>
      <c r="S48" s="20">
        <v>12.5</v>
      </c>
      <c r="T48" s="6"/>
      <c r="U48" s="6"/>
      <c r="V48" s="20">
        <v>12.5</v>
      </c>
      <c r="W48" s="6"/>
      <c r="X48" s="6"/>
      <c r="Y48" s="5">
        <v>12.5</v>
      </c>
      <c r="Z48" s="12">
        <f t="shared" si="20"/>
        <v>0</v>
      </c>
      <c r="AA48" s="29">
        <f t="shared" si="21"/>
        <v>0</v>
      </c>
      <c r="AB48" s="35">
        <v>12.5</v>
      </c>
      <c r="AC48" s="13" t="e">
        <f t="shared" si="22"/>
        <v>#DIV/0!</v>
      </c>
      <c r="AD48" s="13" t="e">
        <f t="shared" si="23"/>
        <v>#DIV/0!</v>
      </c>
      <c r="AE48" s="20">
        <v>12.5</v>
      </c>
      <c r="AF48" s="13" t="e">
        <f t="shared" si="24"/>
        <v>#DIV/0!</v>
      </c>
      <c r="AG48" s="13" t="e">
        <f t="shared" si="25"/>
        <v>#DIV/0!</v>
      </c>
      <c r="AH48" s="20">
        <v>12.5</v>
      </c>
      <c r="AI48" s="13" t="e">
        <f t="shared" si="26"/>
        <v>#DIV/0!</v>
      </c>
      <c r="AJ48" s="13" t="e">
        <f t="shared" si="27"/>
        <v>#DIV/0!</v>
      </c>
      <c r="AK48" s="20">
        <v>12.5</v>
      </c>
      <c r="AL48" s="13" t="e">
        <f t="shared" si="28"/>
        <v>#DIV/0!</v>
      </c>
      <c r="AM48" s="13" t="e">
        <f t="shared" si="29"/>
        <v>#DIV/0!</v>
      </c>
    </row>
    <row r="49" spans="1:39" ht="15" thickBot="1" x14ac:dyDescent="0.35">
      <c r="A49" s="5">
        <v>15</v>
      </c>
      <c r="B49" s="14">
        <v>266951102.40954867</v>
      </c>
      <c r="C49" s="16">
        <v>4922366.8205664782</v>
      </c>
      <c r="D49" s="5">
        <v>15</v>
      </c>
      <c r="E49" s="14">
        <v>463887.68250104896</v>
      </c>
      <c r="F49" s="6">
        <v>0</v>
      </c>
      <c r="G49" s="5">
        <v>15</v>
      </c>
      <c r="H49" s="14">
        <v>831584.90970932704</v>
      </c>
      <c r="I49" s="6">
        <v>0</v>
      </c>
      <c r="J49" s="5">
        <v>15</v>
      </c>
      <c r="K49" s="14">
        <v>10934.860245653639</v>
      </c>
      <c r="L49" s="6">
        <v>0</v>
      </c>
      <c r="M49" s="5">
        <v>15</v>
      </c>
      <c r="N49" s="6">
        <v>4.36E-2</v>
      </c>
      <c r="O49" s="6">
        <v>4.1599999999999998E-2</v>
      </c>
      <c r="P49" s="20">
        <v>15</v>
      </c>
      <c r="Q49" s="6">
        <v>2.1433</v>
      </c>
      <c r="R49" s="6">
        <v>4.1353</v>
      </c>
      <c r="S49" s="20">
        <v>15</v>
      </c>
      <c r="T49" s="6">
        <v>0.4209</v>
      </c>
      <c r="U49" s="6">
        <v>3.4558</v>
      </c>
      <c r="V49" s="20">
        <v>15</v>
      </c>
      <c r="W49" s="6">
        <v>0.1125</v>
      </c>
      <c r="X49" s="6">
        <v>3.4108999999999998</v>
      </c>
      <c r="Y49" s="5">
        <v>15</v>
      </c>
      <c r="Z49" s="12">
        <f t="shared" si="20"/>
        <v>0.37729999999999997</v>
      </c>
      <c r="AA49" s="29">
        <f t="shared" si="21"/>
        <v>3.4142000000000001</v>
      </c>
      <c r="AB49" s="35">
        <v>15</v>
      </c>
      <c r="AC49" s="13">
        <f t="shared" si="22"/>
        <v>3537650442.7451458</v>
      </c>
      <c r="AD49" s="13">
        <f t="shared" si="23"/>
        <v>7208667.9464683942</v>
      </c>
      <c r="AE49" s="20">
        <v>15</v>
      </c>
      <c r="AF49" s="13">
        <f t="shared" si="24"/>
        <v>6147464.6501596738</v>
      </c>
      <c r="AG49" s="13">
        <f t="shared" si="25"/>
        <v>0</v>
      </c>
      <c r="AH49" s="20">
        <v>15</v>
      </c>
      <c r="AI49" s="13">
        <f t="shared" si="26"/>
        <v>11020208.185917402</v>
      </c>
      <c r="AJ49" s="13">
        <f t="shared" si="27"/>
        <v>0</v>
      </c>
      <c r="AK49" s="20">
        <v>15</v>
      </c>
      <c r="AL49" s="13">
        <f t="shared" si="28"/>
        <v>144909.35920558759</v>
      </c>
      <c r="AM49" s="13">
        <f t="shared" si="29"/>
        <v>0</v>
      </c>
    </row>
    <row r="50" spans="1:39" ht="15" thickBot="1" x14ac:dyDescent="0.35">
      <c r="A50" s="5">
        <v>17.5</v>
      </c>
      <c r="B50" s="6"/>
      <c r="C50" s="6"/>
      <c r="D50" s="5">
        <v>17.5</v>
      </c>
      <c r="E50" s="6"/>
      <c r="F50" s="6"/>
      <c r="G50" s="5">
        <v>17.5</v>
      </c>
      <c r="H50" s="6"/>
      <c r="I50" s="6"/>
      <c r="J50" s="5">
        <v>17.5</v>
      </c>
      <c r="K50" s="6"/>
      <c r="L50" s="6"/>
      <c r="M50" s="5">
        <v>17.5</v>
      </c>
      <c r="N50" s="6"/>
      <c r="O50" s="6"/>
      <c r="P50" s="20">
        <v>17.5</v>
      </c>
      <c r="Q50" s="6"/>
      <c r="R50" s="6"/>
      <c r="S50" s="20">
        <v>17.5</v>
      </c>
      <c r="T50" s="6"/>
      <c r="U50" s="6"/>
      <c r="V50" s="20">
        <v>17.5</v>
      </c>
      <c r="W50" s="6"/>
      <c r="X50" s="6"/>
      <c r="Y50" s="5">
        <v>17.5</v>
      </c>
      <c r="Z50" s="12">
        <f t="shared" si="20"/>
        <v>0</v>
      </c>
      <c r="AA50" s="29">
        <f t="shared" si="21"/>
        <v>0</v>
      </c>
      <c r="AB50" s="35">
        <v>17.5</v>
      </c>
      <c r="AC50" s="13" t="e">
        <f t="shared" si="22"/>
        <v>#DIV/0!</v>
      </c>
      <c r="AD50" s="13" t="e">
        <f t="shared" si="23"/>
        <v>#DIV/0!</v>
      </c>
      <c r="AE50" s="20">
        <v>17.5</v>
      </c>
      <c r="AF50" s="13" t="e">
        <f t="shared" si="24"/>
        <v>#DIV/0!</v>
      </c>
      <c r="AG50" s="13" t="e">
        <f t="shared" si="25"/>
        <v>#DIV/0!</v>
      </c>
      <c r="AH50" s="20">
        <v>17.5</v>
      </c>
      <c r="AI50" s="13" t="e">
        <f t="shared" si="26"/>
        <v>#DIV/0!</v>
      </c>
      <c r="AJ50" s="13" t="e">
        <f t="shared" si="27"/>
        <v>#DIV/0!</v>
      </c>
      <c r="AK50" s="20">
        <v>17.5</v>
      </c>
      <c r="AL50" s="13" t="e">
        <f t="shared" si="28"/>
        <v>#DIV/0!</v>
      </c>
      <c r="AM50" s="13" t="e">
        <f t="shared" si="29"/>
        <v>#DIV/0!</v>
      </c>
    </row>
    <row r="51" spans="1:39" ht="15" thickBot="1" x14ac:dyDescent="0.35">
      <c r="A51" s="5">
        <v>20</v>
      </c>
      <c r="B51" s="6"/>
      <c r="C51" s="6"/>
      <c r="D51" s="5">
        <v>20</v>
      </c>
      <c r="E51" s="6"/>
      <c r="F51" s="6"/>
      <c r="G51" s="5">
        <v>20</v>
      </c>
      <c r="H51" s="6"/>
      <c r="I51" s="6"/>
      <c r="J51" s="5">
        <v>20</v>
      </c>
      <c r="K51" s="6"/>
      <c r="L51" s="6"/>
      <c r="M51" s="5">
        <v>20</v>
      </c>
      <c r="N51" s="6"/>
      <c r="O51" s="6"/>
      <c r="P51" s="20">
        <v>20</v>
      </c>
      <c r="Q51" s="6"/>
      <c r="R51" s="6"/>
      <c r="S51" s="20">
        <v>20</v>
      </c>
      <c r="T51" s="6"/>
      <c r="U51" s="6"/>
      <c r="V51" s="20">
        <v>20</v>
      </c>
      <c r="W51" s="6"/>
      <c r="X51" s="6"/>
      <c r="Y51" s="5">
        <v>20</v>
      </c>
      <c r="Z51" s="12">
        <f t="shared" si="20"/>
        <v>0</v>
      </c>
      <c r="AA51" s="29">
        <f t="shared" si="21"/>
        <v>0</v>
      </c>
      <c r="AB51" s="35">
        <v>20</v>
      </c>
      <c r="AC51" s="13" t="e">
        <f t="shared" si="22"/>
        <v>#DIV/0!</v>
      </c>
      <c r="AD51" s="13" t="e">
        <f t="shared" si="23"/>
        <v>#DIV/0!</v>
      </c>
      <c r="AE51" s="20">
        <v>20</v>
      </c>
      <c r="AF51" s="13" t="e">
        <f t="shared" si="24"/>
        <v>#DIV/0!</v>
      </c>
      <c r="AG51" s="13" t="e">
        <f t="shared" si="25"/>
        <v>#DIV/0!</v>
      </c>
      <c r="AH51" s="20">
        <v>20</v>
      </c>
      <c r="AI51" s="13" t="e">
        <f t="shared" si="26"/>
        <v>#DIV/0!</v>
      </c>
      <c r="AJ51" s="13" t="e">
        <f t="shared" si="27"/>
        <v>#DIV/0!</v>
      </c>
      <c r="AK51" s="20">
        <v>20</v>
      </c>
      <c r="AL51" s="13" t="e">
        <f t="shared" si="28"/>
        <v>#DIV/0!</v>
      </c>
      <c r="AM51" s="13" t="e">
        <f t="shared" si="29"/>
        <v>#DIV/0!</v>
      </c>
    </row>
    <row r="52" spans="1:39" ht="15" thickBot="1" x14ac:dyDescent="0.35">
      <c r="A52" s="5">
        <v>22.5</v>
      </c>
      <c r="B52" s="6"/>
      <c r="C52" s="6"/>
      <c r="D52" s="5">
        <v>22.5</v>
      </c>
      <c r="E52" s="6"/>
      <c r="F52" s="6"/>
      <c r="G52" s="5">
        <v>22.5</v>
      </c>
      <c r="H52" s="6"/>
      <c r="I52" s="6"/>
      <c r="J52" s="5">
        <v>22.5</v>
      </c>
      <c r="K52" s="6"/>
      <c r="L52" s="6"/>
      <c r="M52" s="5">
        <v>22.5</v>
      </c>
      <c r="N52" s="6"/>
      <c r="O52" s="6"/>
      <c r="P52" s="20">
        <v>22.5</v>
      </c>
      <c r="Q52" s="6"/>
      <c r="R52" s="6"/>
      <c r="S52" s="20">
        <v>22.5</v>
      </c>
      <c r="T52" s="6"/>
      <c r="U52" s="6"/>
      <c r="V52" s="20">
        <v>22.5</v>
      </c>
      <c r="W52" s="6"/>
      <c r="X52" s="6"/>
      <c r="Y52" s="5">
        <v>22.5</v>
      </c>
      <c r="Z52" s="12">
        <f t="shared" si="20"/>
        <v>0</v>
      </c>
      <c r="AA52" s="29">
        <f t="shared" si="21"/>
        <v>0</v>
      </c>
      <c r="AB52" s="35">
        <v>22.5</v>
      </c>
      <c r="AC52" s="13" t="e">
        <f t="shared" si="22"/>
        <v>#DIV/0!</v>
      </c>
      <c r="AD52" s="13" t="e">
        <f t="shared" si="23"/>
        <v>#DIV/0!</v>
      </c>
      <c r="AE52" s="20">
        <v>22.5</v>
      </c>
      <c r="AF52" s="13" t="e">
        <f t="shared" si="24"/>
        <v>#DIV/0!</v>
      </c>
      <c r="AG52" s="13" t="e">
        <f t="shared" si="25"/>
        <v>#DIV/0!</v>
      </c>
      <c r="AH52" s="20">
        <v>22.5</v>
      </c>
      <c r="AI52" s="13" t="e">
        <f t="shared" si="26"/>
        <v>#DIV/0!</v>
      </c>
      <c r="AJ52" s="13" t="e">
        <f t="shared" si="27"/>
        <v>#DIV/0!</v>
      </c>
      <c r="AK52" s="20">
        <v>22.5</v>
      </c>
      <c r="AL52" s="13" t="e">
        <f t="shared" si="28"/>
        <v>#DIV/0!</v>
      </c>
      <c r="AM52" s="13" t="e">
        <f t="shared" si="29"/>
        <v>#DIV/0!</v>
      </c>
    </row>
    <row r="53" spans="1:39" ht="15" thickBot="1" x14ac:dyDescent="0.35">
      <c r="A53" s="5">
        <v>25</v>
      </c>
      <c r="B53" s="6"/>
      <c r="C53" s="6"/>
      <c r="D53" s="5">
        <v>25</v>
      </c>
      <c r="E53" s="6"/>
      <c r="F53" s="6"/>
      <c r="G53" s="5">
        <v>25</v>
      </c>
      <c r="H53" s="6"/>
      <c r="I53" s="6"/>
      <c r="J53" s="5">
        <v>25</v>
      </c>
      <c r="K53" s="6"/>
      <c r="L53" s="6"/>
      <c r="M53" s="5">
        <v>25</v>
      </c>
      <c r="N53" s="6"/>
      <c r="O53" s="6"/>
      <c r="P53" s="20">
        <v>25</v>
      </c>
      <c r="Q53" s="6"/>
      <c r="R53" s="6"/>
      <c r="S53" s="20">
        <v>25</v>
      </c>
      <c r="T53" s="6"/>
      <c r="U53" s="6"/>
      <c r="V53" s="20">
        <v>25</v>
      </c>
      <c r="W53" s="6"/>
      <c r="X53" s="6"/>
      <c r="Y53" s="5">
        <v>25</v>
      </c>
      <c r="Z53" s="12">
        <f t="shared" si="20"/>
        <v>0</v>
      </c>
      <c r="AA53" s="29">
        <f t="shared" si="21"/>
        <v>0</v>
      </c>
      <c r="AB53" s="35">
        <v>25</v>
      </c>
      <c r="AC53" s="13" t="e">
        <f t="shared" si="22"/>
        <v>#DIV/0!</v>
      </c>
      <c r="AD53" s="13" t="e">
        <f t="shared" si="23"/>
        <v>#DIV/0!</v>
      </c>
      <c r="AE53" s="20">
        <v>25</v>
      </c>
      <c r="AF53" s="13" t="e">
        <f t="shared" si="24"/>
        <v>#DIV/0!</v>
      </c>
      <c r="AG53" s="13" t="e">
        <f t="shared" si="25"/>
        <v>#DIV/0!</v>
      </c>
      <c r="AH53" s="20">
        <v>25</v>
      </c>
      <c r="AI53" s="13" t="e">
        <f t="shared" si="26"/>
        <v>#DIV/0!</v>
      </c>
      <c r="AJ53" s="13" t="e">
        <f t="shared" si="27"/>
        <v>#DIV/0!</v>
      </c>
      <c r="AK53" s="20">
        <v>25</v>
      </c>
      <c r="AL53" s="13" t="e">
        <f t="shared" si="28"/>
        <v>#DIV/0!</v>
      </c>
      <c r="AM53" s="13" t="e">
        <f t="shared" si="29"/>
        <v>#DIV/0!</v>
      </c>
    </row>
    <row r="54" spans="1:39" ht="15" thickBot="1" x14ac:dyDescent="0.35">
      <c r="A54" s="5">
        <v>27.5</v>
      </c>
      <c r="B54" s="6"/>
      <c r="C54" s="6"/>
      <c r="D54" s="5">
        <v>27.5</v>
      </c>
      <c r="E54" s="6"/>
      <c r="F54" s="6"/>
      <c r="G54" s="5">
        <v>27.5</v>
      </c>
      <c r="H54" s="6"/>
      <c r="I54" s="6"/>
      <c r="J54" s="5">
        <v>27.5</v>
      </c>
      <c r="K54" s="6"/>
      <c r="L54" s="6"/>
      <c r="M54" s="5">
        <v>27.5</v>
      </c>
      <c r="N54" s="6"/>
      <c r="O54" s="6"/>
      <c r="P54" s="20">
        <v>27.5</v>
      </c>
      <c r="Q54" s="6"/>
      <c r="R54" s="6"/>
      <c r="S54" s="20">
        <v>27.5</v>
      </c>
      <c r="T54" s="6"/>
      <c r="U54" s="6"/>
      <c r="V54" s="20">
        <v>27.5</v>
      </c>
      <c r="W54" s="6"/>
      <c r="X54" s="6"/>
      <c r="Y54" s="5">
        <v>27.5</v>
      </c>
      <c r="Z54" s="12">
        <f t="shared" si="20"/>
        <v>0</v>
      </c>
      <c r="AA54" s="29">
        <f t="shared" si="21"/>
        <v>0</v>
      </c>
      <c r="AB54" s="35">
        <v>27.5</v>
      </c>
      <c r="AC54" s="13" t="e">
        <f t="shared" si="22"/>
        <v>#DIV/0!</v>
      </c>
      <c r="AD54" s="13" t="e">
        <f t="shared" si="23"/>
        <v>#DIV/0!</v>
      </c>
      <c r="AE54" s="20">
        <v>27.5</v>
      </c>
      <c r="AF54" s="13" t="e">
        <f t="shared" si="24"/>
        <v>#DIV/0!</v>
      </c>
      <c r="AG54" s="13" t="e">
        <f t="shared" si="25"/>
        <v>#DIV/0!</v>
      </c>
      <c r="AH54" s="20">
        <v>27.5</v>
      </c>
      <c r="AI54" s="13" t="e">
        <f t="shared" si="26"/>
        <v>#DIV/0!</v>
      </c>
      <c r="AJ54" s="13" t="e">
        <f t="shared" si="27"/>
        <v>#DIV/0!</v>
      </c>
      <c r="AK54" s="20">
        <v>27.5</v>
      </c>
      <c r="AL54" s="13" t="e">
        <f t="shared" si="28"/>
        <v>#DIV/0!</v>
      </c>
      <c r="AM54" s="13" t="e">
        <f t="shared" si="29"/>
        <v>#DIV/0!</v>
      </c>
    </row>
    <row r="55" spans="1:39" ht="15" thickBot="1" x14ac:dyDescent="0.35">
      <c r="A55" s="5">
        <v>30</v>
      </c>
      <c r="B55" s="6"/>
      <c r="C55" s="6"/>
      <c r="D55" s="5">
        <v>30</v>
      </c>
      <c r="E55" s="6"/>
      <c r="F55" s="6"/>
      <c r="G55" s="5">
        <v>30</v>
      </c>
      <c r="H55" s="6"/>
      <c r="I55" s="6"/>
      <c r="J55" s="5">
        <v>30</v>
      </c>
      <c r="K55" s="6"/>
      <c r="L55" s="6"/>
      <c r="M55" s="5">
        <v>30</v>
      </c>
      <c r="N55" s="6"/>
      <c r="O55" s="6"/>
      <c r="P55" s="20">
        <v>30</v>
      </c>
      <c r="Q55" s="6"/>
      <c r="R55" s="6"/>
      <c r="S55" s="20">
        <v>30</v>
      </c>
      <c r="T55" s="6"/>
      <c r="U55" s="6"/>
      <c r="V55" s="20">
        <v>30</v>
      </c>
      <c r="W55" s="6"/>
      <c r="X55" s="6"/>
      <c r="Y55" s="5">
        <v>30</v>
      </c>
      <c r="Z55" s="12">
        <f t="shared" si="20"/>
        <v>0</v>
      </c>
      <c r="AA55" s="29">
        <f t="shared" si="21"/>
        <v>0</v>
      </c>
      <c r="AB55" s="35">
        <v>30</v>
      </c>
      <c r="AC55" s="13" t="e">
        <f t="shared" si="22"/>
        <v>#DIV/0!</v>
      </c>
      <c r="AD55" s="13" t="e">
        <f t="shared" si="23"/>
        <v>#DIV/0!</v>
      </c>
      <c r="AE55" s="20">
        <v>30</v>
      </c>
      <c r="AF55" s="13" t="e">
        <f t="shared" si="24"/>
        <v>#DIV/0!</v>
      </c>
      <c r="AG55" s="13" t="e">
        <f t="shared" si="25"/>
        <v>#DIV/0!</v>
      </c>
      <c r="AH55" s="20">
        <v>30</v>
      </c>
      <c r="AI55" s="13" t="e">
        <f t="shared" si="26"/>
        <v>#DIV/0!</v>
      </c>
      <c r="AJ55" s="13" t="e">
        <f t="shared" si="27"/>
        <v>#DIV/0!</v>
      </c>
      <c r="AK55" s="20">
        <v>30</v>
      </c>
      <c r="AL55" s="13" t="e">
        <f t="shared" si="28"/>
        <v>#DIV/0!</v>
      </c>
      <c r="AM55" s="13" t="e">
        <f t="shared" si="29"/>
        <v>#DIV/0!</v>
      </c>
    </row>
    <row r="56" spans="1:39" ht="15" thickBot="1" x14ac:dyDescent="0.35">
      <c r="A56" s="5">
        <v>32.5</v>
      </c>
      <c r="B56" s="6"/>
      <c r="C56" s="6"/>
      <c r="D56" s="5">
        <v>32.5</v>
      </c>
      <c r="E56" s="6"/>
      <c r="F56" s="6"/>
      <c r="G56" s="5">
        <v>32.5</v>
      </c>
      <c r="H56" s="6"/>
      <c r="I56" s="6"/>
      <c r="J56" s="5">
        <v>32.5</v>
      </c>
      <c r="K56" s="6"/>
      <c r="L56" s="6"/>
      <c r="M56" s="5">
        <v>32.5</v>
      </c>
      <c r="N56" s="6"/>
      <c r="O56" s="6"/>
      <c r="P56" s="20">
        <v>32.5</v>
      </c>
      <c r="Q56" s="6"/>
      <c r="R56" s="6"/>
      <c r="S56" s="20">
        <v>32.5</v>
      </c>
      <c r="T56" s="6"/>
      <c r="U56" s="6"/>
      <c r="V56" s="20">
        <v>32.5</v>
      </c>
      <c r="W56" s="6"/>
      <c r="X56" s="6"/>
      <c r="Y56" s="5">
        <v>32.5</v>
      </c>
      <c r="Z56" s="12">
        <f t="shared" si="20"/>
        <v>0</v>
      </c>
      <c r="AA56" s="29">
        <f t="shared" si="21"/>
        <v>0</v>
      </c>
      <c r="AB56" s="35">
        <v>32.5</v>
      </c>
      <c r="AC56" s="13" t="e">
        <f t="shared" si="22"/>
        <v>#DIV/0!</v>
      </c>
      <c r="AD56" s="13" t="e">
        <f t="shared" si="23"/>
        <v>#DIV/0!</v>
      </c>
      <c r="AE56" s="20">
        <v>32.5</v>
      </c>
      <c r="AF56" s="13" t="e">
        <f t="shared" si="24"/>
        <v>#DIV/0!</v>
      </c>
      <c r="AG56" s="13" t="e">
        <f t="shared" si="25"/>
        <v>#DIV/0!</v>
      </c>
      <c r="AH56" s="20">
        <v>32.5</v>
      </c>
      <c r="AI56" s="13" t="e">
        <f t="shared" si="26"/>
        <v>#DIV/0!</v>
      </c>
      <c r="AJ56" s="13" t="e">
        <f t="shared" si="27"/>
        <v>#DIV/0!</v>
      </c>
      <c r="AK56" s="20">
        <v>32.5</v>
      </c>
      <c r="AL56" s="13" t="e">
        <f t="shared" si="28"/>
        <v>#DIV/0!</v>
      </c>
      <c r="AM56" s="13" t="e">
        <f t="shared" si="29"/>
        <v>#DIV/0!</v>
      </c>
    </row>
    <row r="57" spans="1:39" ht="15" thickBot="1" x14ac:dyDescent="0.35">
      <c r="A57" s="5">
        <v>35</v>
      </c>
      <c r="B57" s="6"/>
      <c r="C57" s="6"/>
      <c r="D57" s="5">
        <v>35</v>
      </c>
      <c r="E57" s="6"/>
      <c r="F57" s="6"/>
      <c r="G57" s="5">
        <v>35</v>
      </c>
      <c r="H57" s="6"/>
      <c r="I57" s="6"/>
      <c r="J57" s="5">
        <v>35</v>
      </c>
      <c r="K57" s="6"/>
      <c r="L57" s="6"/>
      <c r="M57" s="5">
        <v>35</v>
      </c>
      <c r="N57" s="6"/>
      <c r="O57" s="6"/>
      <c r="P57" s="20">
        <v>35</v>
      </c>
      <c r="Q57" s="6"/>
      <c r="R57" s="6"/>
      <c r="S57" s="20">
        <v>35</v>
      </c>
      <c r="T57" s="6"/>
      <c r="U57" s="6"/>
      <c r="V57" s="20">
        <v>35</v>
      </c>
      <c r="W57" s="6"/>
      <c r="X57" s="6"/>
      <c r="Y57" s="5">
        <v>35</v>
      </c>
      <c r="Z57" s="12">
        <f t="shared" si="20"/>
        <v>0</v>
      </c>
      <c r="AA57" s="29">
        <f t="shared" si="21"/>
        <v>0</v>
      </c>
      <c r="AB57" s="35">
        <v>35</v>
      </c>
      <c r="AC57" s="13" t="e">
        <f t="shared" si="22"/>
        <v>#DIV/0!</v>
      </c>
      <c r="AD57" s="13" t="e">
        <f t="shared" si="23"/>
        <v>#DIV/0!</v>
      </c>
      <c r="AE57" s="20">
        <v>35</v>
      </c>
      <c r="AF57" s="13" t="e">
        <f t="shared" si="24"/>
        <v>#DIV/0!</v>
      </c>
      <c r="AG57" s="13" t="e">
        <f t="shared" si="25"/>
        <v>#DIV/0!</v>
      </c>
      <c r="AH57" s="20">
        <v>35</v>
      </c>
      <c r="AI57" s="13" t="e">
        <f t="shared" si="26"/>
        <v>#DIV/0!</v>
      </c>
      <c r="AJ57" s="13" t="e">
        <f t="shared" si="27"/>
        <v>#DIV/0!</v>
      </c>
      <c r="AK57" s="20">
        <v>35</v>
      </c>
      <c r="AL57" s="13" t="e">
        <f t="shared" si="28"/>
        <v>#DIV/0!</v>
      </c>
      <c r="AM57" s="13" t="e">
        <f t="shared" si="29"/>
        <v>#DIV/0!</v>
      </c>
    </row>
    <row r="58" spans="1:39" ht="15" thickBot="1" x14ac:dyDescent="0.35">
      <c r="A58" s="5">
        <v>37.5</v>
      </c>
      <c r="B58" s="6"/>
      <c r="C58" s="6"/>
      <c r="D58" s="5">
        <v>37.5</v>
      </c>
      <c r="E58" s="6"/>
      <c r="F58" s="6"/>
      <c r="G58" s="5">
        <v>37.5</v>
      </c>
      <c r="H58" s="6"/>
      <c r="I58" s="6"/>
      <c r="J58" s="5">
        <v>37.5</v>
      </c>
      <c r="K58" s="6"/>
      <c r="L58" s="6"/>
      <c r="M58" s="5">
        <v>37.5</v>
      </c>
      <c r="N58" s="6"/>
      <c r="O58" s="6"/>
      <c r="P58" s="20">
        <v>37.5</v>
      </c>
      <c r="Q58" s="6"/>
      <c r="R58" s="6"/>
      <c r="S58" s="20">
        <v>37.5</v>
      </c>
      <c r="T58" s="6"/>
      <c r="U58" s="6"/>
      <c r="V58" s="20">
        <v>37.5</v>
      </c>
      <c r="W58" s="6"/>
      <c r="X58" s="6"/>
      <c r="Y58" s="5">
        <v>37.5</v>
      </c>
      <c r="Z58" s="12">
        <f t="shared" si="20"/>
        <v>0</v>
      </c>
      <c r="AA58" s="29">
        <f t="shared" si="21"/>
        <v>0</v>
      </c>
      <c r="AB58" s="35">
        <v>37.5</v>
      </c>
      <c r="AC58" s="13" t="e">
        <f t="shared" si="22"/>
        <v>#DIV/0!</v>
      </c>
      <c r="AD58" s="13" t="e">
        <f t="shared" si="23"/>
        <v>#DIV/0!</v>
      </c>
      <c r="AE58" s="20">
        <v>37.5</v>
      </c>
      <c r="AF58" s="13" t="e">
        <f t="shared" si="24"/>
        <v>#DIV/0!</v>
      </c>
      <c r="AG58" s="13" t="e">
        <f t="shared" si="25"/>
        <v>#DIV/0!</v>
      </c>
      <c r="AH58" s="20">
        <v>37.5</v>
      </c>
      <c r="AI58" s="13" t="e">
        <f t="shared" si="26"/>
        <v>#DIV/0!</v>
      </c>
      <c r="AJ58" s="13" t="e">
        <f t="shared" si="27"/>
        <v>#DIV/0!</v>
      </c>
      <c r="AK58" s="20">
        <v>37.5</v>
      </c>
      <c r="AL58" s="13" t="e">
        <f t="shared" si="28"/>
        <v>#DIV/0!</v>
      </c>
      <c r="AM58" s="13" t="e">
        <f t="shared" si="29"/>
        <v>#DIV/0!</v>
      </c>
    </row>
    <row r="59" spans="1:39" ht="15" thickBot="1" x14ac:dyDescent="0.35">
      <c r="A59" s="5">
        <v>40</v>
      </c>
      <c r="B59" s="6"/>
      <c r="C59" s="6"/>
      <c r="D59" s="5">
        <v>40</v>
      </c>
      <c r="E59" s="6"/>
      <c r="F59" s="6"/>
      <c r="G59" s="5">
        <v>40</v>
      </c>
      <c r="H59" s="6"/>
      <c r="I59" s="6"/>
      <c r="J59" s="5">
        <v>40</v>
      </c>
      <c r="K59" s="6"/>
      <c r="L59" s="6"/>
      <c r="M59" s="5">
        <v>40</v>
      </c>
      <c r="N59" s="6"/>
      <c r="O59" s="6"/>
      <c r="P59" s="20">
        <v>40</v>
      </c>
      <c r="Q59" s="6"/>
      <c r="R59" s="6"/>
      <c r="S59" s="20">
        <v>40</v>
      </c>
      <c r="T59" s="6"/>
      <c r="U59" s="6"/>
      <c r="V59" s="20">
        <v>40</v>
      </c>
      <c r="W59" s="6"/>
      <c r="X59" s="6"/>
      <c r="Y59" s="5">
        <v>40</v>
      </c>
      <c r="Z59" s="12">
        <f t="shared" si="20"/>
        <v>0</v>
      </c>
      <c r="AA59" s="29">
        <f t="shared" si="21"/>
        <v>0</v>
      </c>
      <c r="AB59" s="40">
        <v>40</v>
      </c>
      <c r="AC59" s="41" t="e">
        <f t="shared" si="22"/>
        <v>#DIV/0!</v>
      </c>
      <c r="AD59" s="41" t="e">
        <f t="shared" si="23"/>
        <v>#DIV/0!</v>
      </c>
      <c r="AE59" s="42">
        <v>40</v>
      </c>
      <c r="AF59" s="41" t="e">
        <f t="shared" si="24"/>
        <v>#DIV/0!</v>
      </c>
      <c r="AG59" s="41" t="e">
        <f t="shared" si="25"/>
        <v>#DIV/0!</v>
      </c>
      <c r="AH59" s="42">
        <v>40</v>
      </c>
      <c r="AI59" s="41" t="e">
        <f t="shared" si="26"/>
        <v>#DIV/0!</v>
      </c>
      <c r="AJ59" s="41" t="e">
        <f t="shared" si="27"/>
        <v>#DIV/0!</v>
      </c>
      <c r="AK59" s="42">
        <v>40</v>
      </c>
      <c r="AL59" s="41" t="e">
        <f t="shared" si="28"/>
        <v>#DIV/0!</v>
      </c>
      <c r="AM59" s="41" t="e">
        <f t="shared" si="29"/>
        <v>#DIV/0!</v>
      </c>
    </row>
    <row r="60" spans="1:39" ht="15" thickBot="1" x14ac:dyDescent="0.35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</row>
    <row r="61" spans="1:39" ht="15" thickBot="1" x14ac:dyDescent="0.35">
      <c r="A61" s="1" t="s">
        <v>4</v>
      </c>
      <c r="B61" s="24" t="s">
        <v>0</v>
      </c>
      <c r="C61" s="24"/>
      <c r="D61" s="1" t="s">
        <v>4</v>
      </c>
      <c r="E61" s="24" t="s">
        <v>1</v>
      </c>
      <c r="F61" s="24"/>
      <c r="G61" s="1" t="s">
        <v>4</v>
      </c>
      <c r="H61" s="24" t="s">
        <v>3</v>
      </c>
      <c r="I61" s="24"/>
      <c r="J61" s="1" t="s">
        <v>4</v>
      </c>
      <c r="K61" s="24" t="s">
        <v>2</v>
      </c>
      <c r="L61" s="24"/>
      <c r="M61" s="1" t="s">
        <v>4</v>
      </c>
      <c r="N61" s="24" t="s">
        <v>9</v>
      </c>
      <c r="O61" s="24"/>
      <c r="P61" s="1" t="s">
        <v>4</v>
      </c>
      <c r="Q61" s="24" t="s">
        <v>10</v>
      </c>
      <c r="R61" s="24"/>
      <c r="S61" s="1" t="s">
        <v>4</v>
      </c>
      <c r="T61" s="24" t="s">
        <v>11</v>
      </c>
      <c r="U61" s="24"/>
      <c r="V61" s="1" t="s">
        <v>4</v>
      </c>
      <c r="W61" s="24" t="s">
        <v>12</v>
      </c>
      <c r="X61" s="24"/>
      <c r="Y61" s="1" t="s">
        <v>4</v>
      </c>
      <c r="Z61" s="24" t="s">
        <v>13</v>
      </c>
      <c r="AA61" s="24"/>
      <c r="AB61" s="30" t="s">
        <v>4</v>
      </c>
      <c r="AC61" s="31" t="s">
        <v>15</v>
      </c>
      <c r="AD61" s="31"/>
      <c r="AE61" s="32" t="s">
        <v>4</v>
      </c>
      <c r="AF61" s="31" t="s">
        <v>14</v>
      </c>
      <c r="AG61" s="31"/>
      <c r="AH61" s="32" t="s">
        <v>4</v>
      </c>
      <c r="AI61" s="31" t="s">
        <v>16</v>
      </c>
      <c r="AJ61" s="31"/>
      <c r="AK61" s="32" t="s">
        <v>4</v>
      </c>
      <c r="AL61" s="31" t="s">
        <v>17</v>
      </c>
      <c r="AM61" s="33"/>
    </row>
    <row r="62" spans="1:39" ht="15" thickBot="1" x14ac:dyDescent="0.35">
      <c r="A62" s="11"/>
      <c r="B62" s="3" t="s">
        <v>5</v>
      </c>
      <c r="C62" s="4" t="s">
        <v>6</v>
      </c>
      <c r="D62" s="10"/>
      <c r="E62" s="3" t="s">
        <v>5</v>
      </c>
      <c r="F62" s="4" t="s">
        <v>6</v>
      </c>
      <c r="G62" s="10"/>
      <c r="H62" s="3" t="s">
        <v>5</v>
      </c>
      <c r="I62" s="4" t="s">
        <v>6</v>
      </c>
      <c r="J62" s="10"/>
      <c r="K62" s="3" t="s">
        <v>5</v>
      </c>
      <c r="L62" s="4" t="s">
        <v>6</v>
      </c>
      <c r="M62" s="10"/>
      <c r="N62" s="18" t="s">
        <v>5</v>
      </c>
      <c r="O62" s="19" t="s">
        <v>6</v>
      </c>
      <c r="P62" s="10"/>
      <c r="Q62" s="18" t="s">
        <v>5</v>
      </c>
      <c r="R62" s="19" t="s">
        <v>6</v>
      </c>
      <c r="S62" s="10"/>
      <c r="T62" s="18" t="s">
        <v>5</v>
      </c>
      <c r="U62" s="19" t="s">
        <v>6</v>
      </c>
      <c r="V62" s="10"/>
      <c r="W62" s="18" t="s">
        <v>5</v>
      </c>
      <c r="X62" s="19" t="s">
        <v>6</v>
      </c>
      <c r="Y62" s="10"/>
      <c r="Z62" s="3" t="s">
        <v>5</v>
      </c>
      <c r="AA62" s="28" t="s">
        <v>6</v>
      </c>
      <c r="AB62" s="34"/>
      <c r="AC62" s="3" t="s">
        <v>5</v>
      </c>
      <c r="AD62" s="4" t="s">
        <v>6</v>
      </c>
      <c r="AE62" s="10"/>
      <c r="AF62" s="3" t="s">
        <v>5</v>
      </c>
      <c r="AG62" s="4" t="s">
        <v>6</v>
      </c>
      <c r="AH62" s="10"/>
      <c r="AI62" s="3" t="s">
        <v>5</v>
      </c>
      <c r="AJ62" s="4" t="s">
        <v>6</v>
      </c>
      <c r="AK62" s="10"/>
      <c r="AL62" s="3" t="s">
        <v>5</v>
      </c>
      <c r="AM62" s="4" t="s">
        <v>6</v>
      </c>
    </row>
    <row r="63" spans="1:39" ht="15" thickBot="1" x14ac:dyDescent="0.35">
      <c r="A63" s="5">
        <v>0</v>
      </c>
      <c r="B63" s="13">
        <v>250383110.7986311</v>
      </c>
      <c r="C63" s="15">
        <v>471933583.71532065</v>
      </c>
      <c r="D63" s="5">
        <v>0</v>
      </c>
      <c r="E63" s="13">
        <v>3355927.3297042474</v>
      </c>
      <c r="F63" s="15">
        <v>0</v>
      </c>
      <c r="G63" s="5">
        <v>0</v>
      </c>
      <c r="H63" s="13">
        <v>3570543.7733285944</v>
      </c>
      <c r="I63" s="15">
        <v>1804930.2947780795</v>
      </c>
      <c r="J63" s="5">
        <v>0</v>
      </c>
      <c r="K63" s="13">
        <v>1661062.6640759653</v>
      </c>
      <c r="L63" s="15">
        <v>0</v>
      </c>
      <c r="M63" s="5">
        <v>0</v>
      </c>
      <c r="N63" s="12">
        <v>4.2700000000000002E-2</v>
      </c>
      <c r="O63" s="12">
        <v>4.2500000000000003E-2</v>
      </c>
      <c r="P63" s="20">
        <v>0</v>
      </c>
      <c r="Q63" s="12">
        <v>1.9728000000000001</v>
      </c>
      <c r="R63" s="12">
        <v>1.2676000000000001</v>
      </c>
      <c r="S63" s="20">
        <v>0</v>
      </c>
      <c r="T63" s="12">
        <v>0.27350000000000002</v>
      </c>
      <c r="U63" s="12">
        <v>0.34899999999999998</v>
      </c>
      <c r="V63" s="20">
        <v>0</v>
      </c>
      <c r="W63" s="12">
        <v>9.6299999999999997E-2</v>
      </c>
      <c r="X63" s="12">
        <v>7.6100000000000001E-2</v>
      </c>
      <c r="Y63" s="5">
        <v>0</v>
      </c>
      <c r="Z63" s="12">
        <f xml:space="preserve"> T63 - N63</f>
        <v>0.23080000000000001</v>
      </c>
      <c r="AA63" s="29">
        <f xml:space="preserve"> U63 - O63</f>
        <v>0.30649999999999999</v>
      </c>
      <c r="AB63" s="35">
        <v>0</v>
      </c>
      <c r="AC63" s="13">
        <f xml:space="preserve"> 5 * B63 / Z63</f>
        <v>5424244168.0812626</v>
      </c>
      <c r="AD63" s="13">
        <f xml:space="preserve"> 5 * C63 / AA63</f>
        <v>7698753404.8176298</v>
      </c>
      <c r="AE63" s="20">
        <v>0</v>
      </c>
      <c r="AF63" s="13">
        <f xml:space="preserve"> 5 * E63 / Z63</f>
        <v>72702065.201565146</v>
      </c>
      <c r="AG63" s="13">
        <f xml:space="preserve"> 5 * F63 / AA63</f>
        <v>0</v>
      </c>
      <c r="AH63" s="20">
        <v>0</v>
      </c>
      <c r="AI63" s="13">
        <f xml:space="preserve"> 5 * H63 / Z63</f>
        <v>77351468.22635603</v>
      </c>
      <c r="AJ63" s="13">
        <f xml:space="preserve"> 5 * I63 / AA63</f>
        <v>29444213.617913205</v>
      </c>
      <c r="AK63" s="20">
        <v>0</v>
      </c>
      <c r="AL63" s="13">
        <f xml:space="preserve"> 5 * K63 / Z63</f>
        <v>35984893.069236681</v>
      </c>
      <c r="AM63" s="13">
        <f xml:space="preserve"> 5 * L63 / AA63</f>
        <v>0</v>
      </c>
    </row>
    <row r="64" spans="1:39" ht="15" thickBot="1" x14ac:dyDescent="0.35">
      <c r="A64" s="5">
        <v>2.5</v>
      </c>
      <c r="B64" s="14">
        <v>179636105.25532219</v>
      </c>
      <c r="C64" s="16">
        <v>220697355.97572455</v>
      </c>
      <c r="D64" s="5">
        <v>2.5</v>
      </c>
      <c r="E64" s="14">
        <v>4281640.1931048455</v>
      </c>
      <c r="F64" s="6">
        <v>0</v>
      </c>
      <c r="G64" s="5">
        <v>2.5</v>
      </c>
      <c r="H64" s="14">
        <v>2685775.00491072</v>
      </c>
      <c r="I64" s="16">
        <v>504146.31766702561</v>
      </c>
      <c r="J64" s="5">
        <v>2.5</v>
      </c>
      <c r="K64" s="14">
        <v>1460209.4823336371</v>
      </c>
      <c r="L64" s="16">
        <v>36082.617404155062</v>
      </c>
      <c r="M64" s="5">
        <v>2.5</v>
      </c>
      <c r="N64" s="6">
        <v>4.4900000000000002E-2</v>
      </c>
      <c r="O64" s="6">
        <v>3.9E-2</v>
      </c>
      <c r="P64" s="20">
        <v>2.5</v>
      </c>
      <c r="Q64" s="6">
        <v>1.9483999999999999</v>
      </c>
      <c r="R64" s="6">
        <v>1.0942000000000001</v>
      </c>
      <c r="S64" s="20">
        <v>2.5</v>
      </c>
      <c r="T64" s="6">
        <v>0.30909999999999999</v>
      </c>
      <c r="U64" s="6">
        <v>0.3211</v>
      </c>
      <c r="V64" s="20">
        <v>2.5</v>
      </c>
      <c r="W64" s="6">
        <v>0.1225</v>
      </c>
      <c r="X64" s="6">
        <v>7.4499999999999997E-2</v>
      </c>
      <c r="Y64" s="5">
        <v>2.5</v>
      </c>
      <c r="Z64" s="12">
        <f t="shared" ref="Z64:Z79" si="30" xml:space="preserve"> T64 - N64</f>
        <v>0.26419999999999999</v>
      </c>
      <c r="AA64" s="29">
        <f t="shared" ref="AA64:AA79" si="31" xml:space="preserve"> U64 - O64</f>
        <v>0.28210000000000002</v>
      </c>
      <c r="AB64" s="35">
        <v>2.5</v>
      </c>
      <c r="AC64" s="13">
        <f t="shared" ref="AC64:AC79" si="32" xml:space="preserve"> 5 * B64 / Z64</f>
        <v>3399623490.827445</v>
      </c>
      <c r="AD64" s="13">
        <f t="shared" ref="AD64:AD79" si="33" xml:space="preserve"> 5 * C64 / AA64</f>
        <v>3911686564.6175919</v>
      </c>
      <c r="AE64" s="20">
        <v>2.5</v>
      </c>
      <c r="AF64" s="13">
        <f t="shared" ref="AF64:AF79" si="34" xml:space="preserve"> 5 * E64 / Z64</f>
        <v>81030283.745360434</v>
      </c>
      <c r="AG64" s="13">
        <f t="shared" ref="AG64:AG79" si="35" xml:space="preserve"> 5 * F64 / AA64</f>
        <v>0</v>
      </c>
      <c r="AH64" s="20">
        <v>2.5</v>
      </c>
      <c r="AI64" s="13">
        <f t="shared" ref="AI64:AI79" si="36" xml:space="preserve"> 5 * H64 / Z64</f>
        <v>50828444.453268737</v>
      </c>
      <c r="AJ64" s="13">
        <f t="shared" ref="AJ64:AJ79" si="37" xml:space="preserve"> 5 * I64 / AA64</f>
        <v>8935595.8466328532</v>
      </c>
      <c r="AK64" s="20">
        <v>2.5</v>
      </c>
      <c r="AL64" s="13">
        <f t="shared" ref="AL64:AL79" si="38" xml:space="preserve"> 5 * K64 / Z64</f>
        <v>27634547.356806152</v>
      </c>
      <c r="AM64" s="13">
        <f t="shared" ref="AM64:AM79" si="39" xml:space="preserve"> 5 * L64 / AA64</f>
        <v>639535.93413957919</v>
      </c>
    </row>
    <row r="65" spans="1:39" ht="15" thickBot="1" x14ac:dyDescent="0.35">
      <c r="A65" s="5">
        <v>5</v>
      </c>
      <c r="B65" s="14">
        <v>263172198.99516955</v>
      </c>
      <c r="C65" s="16">
        <v>81387974.97858499</v>
      </c>
      <c r="D65" s="5">
        <v>5</v>
      </c>
      <c r="E65" s="14">
        <v>4585932.1326183751</v>
      </c>
      <c r="F65" s="16">
        <v>0</v>
      </c>
      <c r="G65" s="5">
        <v>5</v>
      </c>
      <c r="H65" s="14">
        <v>3121669.49775386</v>
      </c>
      <c r="I65" s="16">
        <v>254231.6200803117</v>
      </c>
      <c r="J65" s="5">
        <v>5</v>
      </c>
      <c r="K65" s="14">
        <v>641924.27506919915</v>
      </c>
      <c r="L65" s="16">
        <v>0</v>
      </c>
      <c r="M65" s="5">
        <v>5</v>
      </c>
      <c r="N65" s="6">
        <v>4.1000000000000002E-2</v>
      </c>
      <c r="O65" s="6">
        <v>4.1799999999999997E-2</v>
      </c>
      <c r="P65" s="20">
        <v>5</v>
      </c>
      <c r="Q65" s="6">
        <v>1.8728</v>
      </c>
      <c r="R65" s="6">
        <v>1.9282999999999999</v>
      </c>
      <c r="S65" s="20">
        <v>5</v>
      </c>
      <c r="T65" s="6">
        <v>0.26729999999999998</v>
      </c>
      <c r="U65" s="6">
        <v>0.49070000000000003</v>
      </c>
      <c r="V65" s="20">
        <v>5</v>
      </c>
      <c r="W65" s="6">
        <v>8.0299999999999996E-2</v>
      </c>
      <c r="X65" s="6">
        <v>0.1013</v>
      </c>
      <c r="Y65" s="5">
        <v>5</v>
      </c>
      <c r="Z65" s="12">
        <f t="shared" si="30"/>
        <v>0.22629999999999997</v>
      </c>
      <c r="AA65" s="29">
        <f t="shared" si="31"/>
        <v>0.44890000000000002</v>
      </c>
      <c r="AB65" s="35">
        <v>5</v>
      </c>
      <c r="AC65" s="13">
        <f t="shared" si="32"/>
        <v>5814675187.6970739</v>
      </c>
      <c r="AD65" s="13">
        <f t="shared" si="33"/>
        <v>906526787.46474707</v>
      </c>
      <c r="AE65" s="20">
        <v>5</v>
      </c>
      <c r="AF65" s="13">
        <f t="shared" si="34"/>
        <v>101324174.38396765</v>
      </c>
      <c r="AG65" s="13">
        <f t="shared" si="35"/>
        <v>0</v>
      </c>
      <c r="AH65" s="20">
        <v>5</v>
      </c>
      <c r="AI65" s="13">
        <f t="shared" si="36"/>
        <v>68971928.805874065</v>
      </c>
      <c r="AJ65" s="13">
        <f t="shared" si="37"/>
        <v>2831717.7554055657</v>
      </c>
      <c r="AK65" s="20">
        <v>5</v>
      </c>
      <c r="AL65" s="13">
        <f t="shared" si="38"/>
        <v>14183037.451816157</v>
      </c>
      <c r="AM65" s="13">
        <f t="shared" si="39"/>
        <v>0</v>
      </c>
    </row>
    <row r="66" spans="1:39" ht="15" thickBot="1" x14ac:dyDescent="0.35">
      <c r="A66" s="5">
        <v>7.5</v>
      </c>
      <c r="B66" s="6"/>
      <c r="C66" s="6"/>
      <c r="D66" s="5">
        <v>7.5</v>
      </c>
      <c r="E66" s="6"/>
      <c r="F66" s="6"/>
      <c r="G66" s="5">
        <v>7.5</v>
      </c>
      <c r="H66" s="6"/>
      <c r="I66" s="6"/>
      <c r="J66" s="5">
        <v>7.5</v>
      </c>
      <c r="K66" s="6"/>
      <c r="L66" s="6"/>
      <c r="M66" s="5">
        <v>7.5</v>
      </c>
      <c r="N66" s="6"/>
      <c r="O66" s="6"/>
      <c r="P66" s="20">
        <v>7.5</v>
      </c>
      <c r="Q66" s="6"/>
      <c r="R66" s="6"/>
      <c r="S66" s="20">
        <v>7.5</v>
      </c>
      <c r="T66" s="6"/>
      <c r="U66" s="6"/>
      <c r="V66" s="20">
        <v>7.5</v>
      </c>
      <c r="W66" s="6"/>
      <c r="X66" s="6"/>
      <c r="Y66" s="5">
        <v>7.5</v>
      </c>
      <c r="Z66" s="12">
        <f t="shared" si="30"/>
        <v>0</v>
      </c>
      <c r="AA66" s="29">
        <f t="shared" si="31"/>
        <v>0</v>
      </c>
      <c r="AB66" s="35">
        <v>7.5</v>
      </c>
      <c r="AC66" s="13" t="e">
        <f t="shared" si="32"/>
        <v>#DIV/0!</v>
      </c>
      <c r="AD66" s="13" t="e">
        <f t="shared" si="33"/>
        <v>#DIV/0!</v>
      </c>
      <c r="AE66" s="20">
        <v>7.5</v>
      </c>
      <c r="AF66" s="13" t="e">
        <f t="shared" si="34"/>
        <v>#DIV/0!</v>
      </c>
      <c r="AG66" s="13" t="e">
        <f t="shared" si="35"/>
        <v>#DIV/0!</v>
      </c>
      <c r="AH66" s="20">
        <v>7.5</v>
      </c>
      <c r="AI66" s="13" t="e">
        <f t="shared" si="36"/>
        <v>#DIV/0!</v>
      </c>
      <c r="AJ66" s="13" t="e">
        <f t="shared" si="37"/>
        <v>#DIV/0!</v>
      </c>
      <c r="AK66" s="20">
        <v>7.5</v>
      </c>
      <c r="AL66" s="13" t="e">
        <f t="shared" si="38"/>
        <v>#DIV/0!</v>
      </c>
      <c r="AM66" s="13" t="e">
        <f t="shared" si="39"/>
        <v>#DIV/0!</v>
      </c>
    </row>
    <row r="67" spans="1:39" ht="15" thickBot="1" x14ac:dyDescent="0.35">
      <c r="A67" s="5">
        <v>10</v>
      </c>
      <c r="B67" s="14">
        <v>299218009.30716068</v>
      </c>
      <c r="C67" s="16">
        <v>43413764.15977326</v>
      </c>
      <c r="D67" s="5">
        <v>10</v>
      </c>
      <c r="E67" s="14">
        <v>4804289.6750308247</v>
      </c>
      <c r="F67" s="6">
        <v>0</v>
      </c>
      <c r="G67" s="5">
        <v>10</v>
      </c>
      <c r="H67" s="14">
        <v>3810805.6739131804</v>
      </c>
      <c r="I67" s="16">
        <v>62940.641994720812</v>
      </c>
      <c r="J67" s="5">
        <v>10</v>
      </c>
      <c r="K67" s="14">
        <v>1043878.3166676238</v>
      </c>
      <c r="L67" s="6">
        <v>0</v>
      </c>
      <c r="M67" s="5">
        <v>10</v>
      </c>
      <c r="N67" s="6">
        <v>3.9899999999999998E-2</v>
      </c>
      <c r="O67" s="6">
        <v>4.2700000000000002E-2</v>
      </c>
      <c r="P67" s="20">
        <v>10</v>
      </c>
      <c r="Q67" s="6">
        <v>1.9387000000000001</v>
      </c>
      <c r="R67" s="6">
        <v>2.3729</v>
      </c>
      <c r="S67" s="20">
        <v>10</v>
      </c>
      <c r="T67" s="6">
        <v>0.25369999999999998</v>
      </c>
      <c r="U67" s="6">
        <v>0.70879999999999999</v>
      </c>
      <c r="V67" s="20">
        <v>10</v>
      </c>
      <c r="W67" s="6">
        <v>9.11E-2</v>
      </c>
      <c r="X67" s="6">
        <v>6.5799999999999997E-2</v>
      </c>
      <c r="Y67" s="5">
        <v>10</v>
      </c>
      <c r="Z67" s="12">
        <f t="shared" si="30"/>
        <v>0.21379999999999999</v>
      </c>
      <c r="AA67" s="29">
        <f t="shared" si="31"/>
        <v>0.66610000000000003</v>
      </c>
      <c r="AB67" s="35">
        <v>10</v>
      </c>
      <c r="AC67" s="13">
        <f t="shared" si="32"/>
        <v>6997614810.7380886</v>
      </c>
      <c r="AD67" s="13">
        <f t="shared" si="33"/>
        <v>325880229.39328372</v>
      </c>
      <c r="AE67" s="20">
        <v>10</v>
      </c>
      <c r="AF67" s="13">
        <f t="shared" si="34"/>
        <v>112354763.21400432</v>
      </c>
      <c r="AG67" s="13">
        <f t="shared" si="35"/>
        <v>0</v>
      </c>
      <c r="AH67" s="20">
        <v>10</v>
      </c>
      <c r="AI67" s="13">
        <f t="shared" si="36"/>
        <v>89120806.218736678</v>
      </c>
      <c r="AJ67" s="13">
        <f t="shared" si="37"/>
        <v>472456.40290287352</v>
      </c>
      <c r="AK67" s="20">
        <v>10</v>
      </c>
      <c r="AL67" s="13">
        <f t="shared" si="38"/>
        <v>24412495.712526284</v>
      </c>
      <c r="AM67" s="13">
        <f t="shared" si="39"/>
        <v>0</v>
      </c>
    </row>
    <row r="68" spans="1:39" ht="15" thickBot="1" x14ac:dyDescent="0.35">
      <c r="A68" s="5">
        <v>12.5</v>
      </c>
      <c r="B68" s="6"/>
      <c r="C68" s="6"/>
      <c r="D68" s="5">
        <v>12.5</v>
      </c>
      <c r="E68" s="6"/>
      <c r="F68" s="6"/>
      <c r="G68" s="5">
        <v>12.5</v>
      </c>
      <c r="H68" s="6"/>
      <c r="I68" s="6"/>
      <c r="J68" s="5">
        <v>12.5</v>
      </c>
      <c r="K68" s="6"/>
      <c r="L68" s="6"/>
      <c r="M68" s="5">
        <v>12.5</v>
      </c>
      <c r="N68" s="6"/>
      <c r="O68" s="6"/>
      <c r="P68" s="20">
        <v>12.5</v>
      </c>
      <c r="Q68" s="6"/>
      <c r="R68" s="6"/>
      <c r="S68" s="20">
        <v>12.5</v>
      </c>
      <c r="T68" s="6"/>
      <c r="U68" s="6"/>
      <c r="V68" s="20">
        <v>12.5</v>
      </c>
      <c r="W68" s="6"/>
      <c r="X68" s="6"/>
      <c r="Y68" s="5">
        <v>12.5</v>
      </c>
      <c r="Z68" s="12">
        <f t="shared" si="30"/>
        <v>0</v>
      </c>
      <c r="AA68" s="29">
        <f t="shared" si="31"/>
        <v>0</v>
      </c>
      <c r="AB68" s="35">
        <v>12.5</v>
      </c>
      <c r="AC68" s="13" t="e">
        <f t="shared" si="32"/>
        <v>#DIV/0!</v>
      </c>
      <c r="AD68" s="13" t="e">
        <f t="shared" si="33"/>
        <v>#DIV/0!</v>
      </c>
      <c r="AE68" s="20">
        <v>12.5</v>
      </c>
      <c r="AF68" s="13" t="e">
        <f t="shared" si="34"/>
        <v>#DIV/0!</v>
      </c>
      <c r="AG68" s="13" t="e">
        <f t="shared" si="35"/>
        <v>#DIV/0!</v>
      </c>
      <c r="AH68" s="20">
        <v>12.5</v>
      </c>
      <c r="AI68" s="13" t="e">
        <f t="shared" si="36"/>
        <v>#DIV/0!</v>
      </c>
      <c r="AJ68" s="13" t="e">
        <f t="shared" si="37"/>
        <v>#DIV/0!</v>
      </c>
      <c r="AK68" s="20">
        <v>12.5</v>
      </c>
      <c r="AL68" s="13" t="e">
        <f t="shared" si="38"/>
        <v>#DIV/0!</v>
      </c>
      <c r="AM68" s="13" t="e">
        <f t="shared" si="39"/>
        <v>#DIV/0!</v>
      </c>
    </row>
    <row r="69" spans="1:39" ht="15" thickBot="1" x14ac:dyDescent="0.35">
      <c r="A69" s="5">
        <v>15</v>
      </c>
      <c r="B69" s="14">
        <v>86648422.248374224</v>
      </c>
      <c r="C69" s="16">
        <v>452231475.70012283</v>
      </c>
      <c r="D69" s="5">
        <v>15</v>
      </c>
      <c r="E69" s="14">
        <v>2704442.7537377276</v>
      </c>
      <c r="F69" s="16">
        <v>36453.250967592474</v>
      </c>
      <c r="G69" s="5">
        <v>15</v>
      </c>
      <c r="H69" s="14">
        <v>290040.74551333784</v>
      </c>
      <c r="I69" s="16">
        <v>862904.65635364689</v>
      </c>
      <c r="J69" s="5">
        <v>15</v>
      </c>
      <c r="K69" s="14">
        <v>12073.924268085642</v>
      </c>
      <c r="L69" s="16">
        <v>621005.74421370181</v>
      </c>
      <c r="M69" s="5">
        <v>15</v>
      </c>
      <c r="N69" s="6">
        <v>4.2799999999999998E-2</v>
      </c>
      <c r="O69" s="6">
        <v>4.1799999999999997E-2</v>
      </c>
      <c r="P69" s="20">
        <v>15</v>
      </c>
      <c r="Q69" s="6">
        <v>2.1415999999999999</v>
      </c>
      <c r="R69" s="6">
        <v>1.9859</v>
      </c>
      <c r="S69" s="20">
        <v>15</v>
      </c>
      <c r="T69" s="6">
        <v>0.36070000000000002</v>
      </c>
      <c r="U69" s="6">
        <v>0.39369999999999999</v>
      </c>
      <c r="V69" s="20">
        <v>15</v>
      </c>
      <c r="W69" s="6">
        <v>0.10290000000000001</v>
      </c>
      <c r="X69" s="6">
        <v>7.9699999999999993E-2</v>
      </c>
      <c r="Y69" s="5">
        <v>15</v>
      </c>
      <c r="Z69" s="12">
        <f t="shared" si="30"/>
        <v>0.31790000000000002</v>
      </c>
      <c r="AA69" s="29">
        <f t="shared" si="31"/>
        <v>0.35189999999999999</v>
      </c>
      <c r="AB69" s="35">
        <v>15</v>
      </c>
      <c r="AC69" s="13">
        <f t="shared" si="32"/>
        <v>1362825137.596323</v>
      </c>
      <c r="AD69" s="13">
        <f t="shared" si="33"/>
        <v>6425567998.0125437</v>
      </c>
      <c r="AE69" s="20">
        <v>15</v>
      </c>
      <c r="AF69" s="13">
        <f t="shared" si="34"/>
        <v>42536060.926985331</v>
      </c>
      <c r="AG69" s="13">
        <f t="shared" si="35"/>
        <v>517949.00493879616</v>
      </c>
      <c r="AH69" s="20">
        <v>15</v>
      </c>
      <c r="AI69" s="13">
        <f t="shared" si="36"/>
        <v>4561823.6161267357</v>
      </c>
      <c r="AJ69" s="13">
        <f t="shared" si="37"/>
        <v>12260651.553760257</v>
      </c>
      <c r="AK69" s="20">
        <v>15</v>
      </c>
      <c r="AL69" s="13">
        <f t="shared" si="38"/>
        <v>189901.29393025546</v>
      </c>
      <c r="AM69" s="13">
        <f t="shared" si="39"/>
        <v>8823611.0288960189</v>
      </c>
    </row>
    <row r="70" spans="1:39" ht="15" thickBot="1" x14ac:dyDescent="0.35">
      <c r="A70" s="5">
        <v>17.5</v>
      </c>
      <c r="B70" s="6"/>
      <c r="C70" s="6"/>
      <c r="D70" s="5">
        <v>17.5</v>
      </c>
      <c r="E70" s="6"/>
      <c r="F70" s="6"/>
      <c r="G70" s="5">
        <v>17.5</v>
      </c>
      <c r="H70" s="6"/>
      <c r="I70" s="6"/>
      <c r="J70" s="5">
        <v>17.5</v>
      </c>
      <c r="K70" s="6"/>
      <c r="L70" s="6"/>
      <c r="M70" s="5">
        <v>17.5</v>
      </c>
      <c r="N70" s="6"/>
      <c r="O70" s="6"/>
      <c r="P70" s="20">
        <v>17.5</v>
      </c>
      <c r="Q70" s="6"/>
      <c r="R70" s="6"/>
      <c r="S70" s="20">
        <v>17.5</v>
      </c>
      <c r="T70" s="6"/>
      <c r="U70" s="6"/>
      <c r="V70" s="20">
        <v>17.5</v>
      </c>
      <c r="W70" s="6"/>
      <c r="X70" s="6"/>
      <c r="Y70" s="5">
        <v>17.5</v>
      </c>
      <c r="Z70" s="12">
        <f t="shared" si="30"/>
        <v>0</v>
      </c>
      <c r="AA70" s="29">
        <f t="shared" si="31"/>
        <v>0</v>
      </c>
      <c r="AB70" s="35">
        <v>17.5</v>
      </c>
      <c r="AC70" s="13" t="e">
        <f t="shared" si="32"/>
        <v>#DIV/0!</v>
      </c>
      <c r="AD70" s="13" t="e">
        <f t="shared" si="33"/>
        <v>#DIV/0!</v>
      </c>
      <c r="AE70" s="20">
        <v>17.5</v>
      </c>
      <c r="AF70" s="13" t="e">
        <f t="shared" si="34"/>
        <v>#DIV/0!</v>
      </c>
      <c r="AG70" s="13" t="e">
        <f t="shared" si="35"/>
        <v>#DIV/0!</v>
      </c>
      <c r="AH70" s="20">
        <v>17.5</v>
      </c>
      <c r="AI70" s="13" t="e">
        <f t="shared" si="36"/>
        <v>#DIV/0!</v>
      </c>
      <c r="AJ70" s="13" t="e">
        <f t="shared" si="37"/>
        <v>#DIV/0!</v>
      </c>
      <c r="AK70" s="20">
        <v>17.5</v>
      </c>
      <c r="AL70" s="13" t="e">
        <f t="shared" si="38"/>
        <v>#DIV/0!</v>
      </c>
      <c r="AM70" s="13" t="e">
        <f t="shared" si="39"/>
        <v>#DIV/0!</v>
      </c>
    </row>
    <row r="71" spans="1:39" ht="15" thickBot="1" x14ac:dyDescent="0.35">
      <c r="A71" s="5">
        <v>20</v>
      </c>
      <c r="B71" s="14">
        <v>118634104.08470337</v>
      </c>
      <c r="C71" s="16">
        <v>317112391.97659034</v>
      </c>
      <c r="D71" s="5">
        <v>20</v>
      </c>
      <c r="E71" s="14">
        <v>4379660.5303127514</v>
      </c>
      <c r="F71" s="16">
        <v>218077.96306705466</v>
      </c>
      <c r="G71" s="5">
        <v>20</v>
      </c>
      <c r="H71" s="14">
        <v>545335.05767521367</v>
      </c>
      <c r="I71" s="16">
        <v>1658615.111166832</v>
      </c>
      <c r="J71" s="5">
        <v>20</v>
      </c>
      <c r="K71" s="14">
        <v>111744.07993684721</v>
      </c>
      <c r="L71" s="16">
        <v>171414.04689918846</v>
      </c>
      <c r="M71" s="5">
        <v>20</v>
      </c>
      <c r="N71" s="6">
        <v>4.3400000000000001E-2</v>
      </c>
      <c r="O71" s="6">
        <v>4.2099999999999999E-2</v>
      </c>
      <c r="P71" s="20">
        <v>20</v>
      </c>
      <c r="Q71" s="6">
        <v>2.2517</v>
      </c>
      <c r="R71" s="6">
        <v>1.9080999999999999</v>
      </c>
      <c r="S71" s="20">
        <v>20</v>
      </c>
      <c r="T71" s="6">
        <v>0.3291</v>
      </c>
      <c r="U71" s="6">
        <v>0.48049999999999998</v>
      </c>
      <c r="V71" s="20">
        <v>20</v>
      </c>
      <c r="W71" s="6">
        <v>0.11849999999999999</v>
      </c>
      <c r="X71" s="6">
        <v>9.9199999999999997E-2</v>
      </c>
      <c r="Y71" s="5">
        <v>20</v>
      </c>
      <c r="Z71" s="12">
        <f t="shared" si="30"/>
        <v>0.28570000000000001</v>
      </c>
      <c r="AA71" s="29">
        <f t="shared" si="31"/>
        <v>0.43840000000000001</v>
      </c>
      <c r="AB71" s="35">
        <v>20</v>
      </c>
      <c r="AC71" s="13">
        <f t="shared" si="32"/>
        <v>2076200631.5138848</v>
      </c>
      <c r="AD71" s="13">
        <f t="shared" si="33"/>
        <v>3616701550.8279009</v>
      </c>
      <c r="AE71" s="20">
        <v>20</v>
      </c>
      <c r="AF71" s="13">
        <f t="shared" si="34"/>
        <v>76647891.67505689</v>
      </c>
      <c r="AG71" s="13">
        <f t="shared" si="35"/>
        <v>2487203.0459289993</v>
      </c>
      <c r="AH71" s="20">
        <v>20</v>
      </c>
      <c r="AI71" s="13">
        <f t="shared" si="36"/>
        <v>9543840.7013513055</v>
      </c>
      <c r="AJ71" s="13">
        <f t="shared" si="37"/>
        <v>18916686.943052374</v>
      </c>
      <c r="AK71" s="20">
        <v>20</v>
      </c>
      <c r="AL71" s="13">
        <f t="shared" si="38"/>
        <v>1955619.1798538188</v>
      </c>
      <c r="AM71" s="13">
        <f t="shared" si="39"/>
        <v>1954995.9728465835</v>
      </c>
    </row>
    <row r="72" spans="1:39" ht="15" thickBot="1" x14ac:dyDescent="0.35">
      <c r="A72" s="5">
        <v>22.5</v>
      </c>
      <c r="B72" s="6"/>
      <c r="C72" s="6"/>
      <c r="D72" s="5">
        <v>22.5</v>
      </c>
      <c r="E72" s="6"/>
      <c r="F72" s="6"/>
      <c r="G72" s="5">
        <v>22.5</v>
      </c>
      <c r="H72" s="6"/>
      <c r="I72" s="6"/>
      <c r="J72" s="5">
        <v>22.5</v>
      </c>
      <c r="K72" s="6"/>
      <c r="L72" s="6"/>
      <c r="M72" s="5">
        <v>22.5</v>
      </c>
      <c r="N72" s="6"/>
      <c r="O72" s="6"/>
      <c r="P72" s="20">
        <v>22.5</v>
      </c>
      <c r="Q72" s="6"/>
      <c r="R72" s="6"/>
      <c r="S72" s="20">
        <v>22.5</v>
      </c>
      <c r="T72" s="6"/>
      <c r="U72" s="6"/>
      <c r="V72" s="20">
        <v>22.5</v>
      </c>
      <c r="W72" s="6"/>
      <c r="X72" s="6"/>
      <c r="Y72" s="5">
        <v>22.5</v>
      </c>
      <c r="Z72" s="12">
        <f t="shared" si="30"/>
        <v>0</v>
      </c>
      <c r="AA72" s="29">
        <f t="shared" si="31"/>
        <v>0</v>
      </c>
      <c r="AB72" s="35">
        <v>22.5</v>
      </c>
      <c r="AC72" s="13" t="e">
        <f t="shared" si="32"/>
        <v>#DIV/0!</v>
      </c>
      <c r="AD72" s="13" t="e">
        <f t="shared" si="33"/>
        <v>#DIV/0!</v>
      </c>
      <c r="AE72" s="20">
        <v>22.5</v>
      </c>
      <c r="AF72" s="13" t="e">
        <f t="shared" si="34"/>
        <v>#DIV/0!</v>
      </c>
      <c r="AG72" s="13" t="e">
        <f t="shared" si="35"/>
        <v>#DIV/0!</v>
      </c>
      <c r="AH72" s="20">
        <v>22.5</v>
      </c>
      <c r="AI72" s="13" t="e">
        <f t="shared" si="36"/>
        <v>#DIV/0!</v>
      </c>
      <c r="AJ72" s="13" t="e">
        <f t="shared" si="37"/>
        <v>#DIV/0!</v>
      </c>
      <c r="AK72" s="20">
        <v>22.5</v>
      </c>
      <c r="AL72" s="13" t="e">
        <f t="shared" si="38"/>
        <v>#DIV/0!</v>
      </c>
      <c r="AM72" s="13" t="e">
        <f t="shared" si="39"/>
        <v>#DIV/0!</v>
      </c>
    </row>
    <row r="73" spans="1:39" ht="15" thickBot="1" x14ac:dyDescent="0.35">
      <c r="A73" s="5">
        <v>25</v>
      </c>
      <c r="B73" s="14">
        <v>55484803.518490911</v>
      </c>
      <c r="C73" s="16">
        <v>108155346.0770833</v>
      </c>
      <c r="D73" s="5">
        <v>25</v>
      </c>
      <c r="E73" s="14">
        <v>1963143.0830306998</v>
      </c>
      <c r="F73" s="16">
        <v>81080.527266263205</v>
      </c>
      <c r="G73" s="5">
        <v>25</v>
      </c>
      <c r="H73" s="14">
        <v>283097.56136456417</v>
      </c>
      <c r="I73" s="16">
        <v>314824.76233903045</v>
      </c>
      <c r="J73" s="5">
        <v>25</v>
      </c>
      <c r="K73" s="14">
        <v>60553.305236126202</v>
      </c>
      <c r="L73" s="16">
        <v>166150.32274343955</v>
      </c>
      <c r="M73" s="5">
        <v>25</v>
      </c>
      <c r="N73" s="6">
        <v>8.3599999999999994E-2</v>
      </c>
      <c r="O73" s="6">
        <v>4.2999999999999997E-2</v>
      </c>
      <c r="P73" s="20">
        <v>25</v>
      </c>
      <c r="Q73" s="6">
        <v>1.6647000000000001</v>
      </c>
      <c r="R73" s="6">
        <v>3.3229000000000002</v>
      </c>
      <c r="S73" s="20">
        <v>25</v>
      </c>
      <c r="T73" s="6">
        <v>0.28170000000000001</v>
      </c>
      <c r="U73" s="6">
        <v>1.5170999999999999</v>
      </c>
      <c r="V73" s="20">
        <v>25</v>
      </c>
      <c r="W73" s="6">
        <v>0.14269999999999999</v>
      </c>
      <c r="X73" s="6">
        <v>1.0980000000000001</v>
      </c>
      <c r="Y73" s="5">
        <v>25</v>
      </c>
      <c r="Z73" s="12">
        <f t="shared" si="30"/>
        <v>0.1981</v>
      </c>
      <c r="AA73" s="29">
        <f t="shared" si="31"/>
        <v>1.4741</v>
      </c>
      <c r="AB73" s="35">
        <v>25</v>
      </c>
      <c r="AC73" s="13">
        <f t="shared" si="32"/>
        <v>1400424117.0744803</v>
      </c>
      <c r="AD73" s="13">
        <f t="shared" si="33"/>
        <v>366852133.76664847</v>
      </c>
      <c r="AE73" s="20">
        <v>25</v>
      </c>
      <c r="AF73" s="13">
        <f t="shared" si="34"/>
        <v>49549295.381895505</v>
      </c>
      <c r="AG73" s="13">
        <f t="shared" si="35"/>
        <v>275017.05198515434</v>
      </c>
      <c r="AH73" s="20">
        <v>25</v>
      </c>
      <c r="AI73" s="13">
        <f t="shared" si="36"/>
        <v>7145319.5700293835</v>
      </c>
      <c r="AJ73" s="13">
        <f t="shared" si="37"/>
        <v>1067854.156227632</v>
      </c>
      <c r="AK73" s="20">
        <v>25</v>
      </c>
      <c r="AL73" s="13">
        <f t="shared" si="38"/>
        <v>1528351.9746624483</v>
      </c>
      <c r="AM73" s="13">
        <f t="shared" si="39"/>
        <v>563565.30338321545</v>
      </c>
    </row>
    <row r="74" spans="1:39" ht="15" thickBot="1" x14ac:dyDescent="0.35">
      <c r="A74" s="5">
        <v>27.5</v>
      </c>
      <c r="B74" s="6"/>
      <c r="C74" s="6"/>
      <c r="D74" s="5">
        <v>27.5</v>
      </c>
      <c r="E74" s="6"/>
      <c r="F74" s="6"/>
      <c r="G74" s="5">
        <v>27.5</v>
      </c>
      <c r="H74" s="6"/>
      <c r="I74" s="6"/>
      <c r="J74" s="5">
        <v>27.5</v>
      </c>
      <c r="K74" s="6"/>
      <c r="L74" s="6"/>
      <c r="M74" s="5">
        <v>27.5</v>
      </c>
      <c r="N74" s="6"/>
      <c r="O74" s="6"/>
      <c r="P74" s="20">
        <v>27.5</v>
      </c>
      <c r="Q74" s="6"/>
      <c r="R74" s="6"/>
      <c r="S74" s="20">
        <v>27.5</v>
      </c>
      <c r="T74" s="6"/>
      <c r="U74" s="6"/>
      <c r="V74" s="20">
        <v>27.5</v>
      </c>
      <c r="W74" s="6"/>
      <c r="X74" s="6"/>
      <c r="Y74" s="5">
        <v>27.5</v>
      </c>
      <c r="Z74" s="12">
        <f t="shared" si="30"/>
        <v>0</v>
      </c>
      <c r="AA74" s="29">
        <f t="shared" si="31"/>
        <v>0</v>
      </c>
      <c r="AB74" s="35">
        <v>27.5</v>
      </c>
      <c r="AC74" s="13" t="e">
        <f t="shared" si="32"/>
        <v>#DIV/0!</v>
      </c>
      <c r="AD74" s="13" t="e">
        <f t="shared" si="33"/>
        <v>#DIV/0!</v>
      </c>
      <c r="AE74" s="20">
        <v>27.5</v>
      </c>
      <c r="AF74" s="13" t="e">
        <f t="shared" si="34"/>
        <v>#DIV/0!</v>
      </c>
      <c r="AG74" s="13" t="e">
        <f t="shared" si="35"/>
        <v>#DIV/0!</v>
      </c>
      <c r="AH74" s="20">
        <v>27.5</v>
      </c>
      <c r="AI74" s="13" t="e">
        <f t="shared" si="36"/>
        <v>#DIV/0!</v>
      </c>
      <c r="AJ74" s="13" t="e">
        <f t="shared" si="37"/>
        <v>#DIV/0!</v>
      </c>
      <c r="AK74" s="20">
        <v>27.5</v>
      </c>
      <c r="AL74" s="13" t="e">
        <f t="shared" si="38"/>
        <v>#DIV/0!</v>
      </c>
      <c r="AM74" s="13" t="e">
        <f t="shared" si="39"/>
        <v>#DIV/0!</v>
      </c>
    </row>
    <row r="75" spans="1:39" ht="15" thickBot="1" x14ac:dyDescent="0.35">
      <c r="A75" s="5">
        <v>30</v>
      </c>
      <c r="B75" s="14">
        <v>69227330.793368235</v>
      </c>
      <c r="C75" s="6"/>
      <c r="D75" s="5">
        <v>30</v>
      </c>
      <c r="E75" s="14">
        <v>2246902.8850005227</v>
      </c>
      <c r="F75" s="6"/>
      <c r="G75" s="5">
        <v>30</v>
      </c>
      <c r="H75" s="14">
        <v>461559.84177168837</v>
      </c>
      <c r="I75" s="6"/>
      <c r="J75" s="5">
        <v>30</v>
      </c>
      <c r="K75" s="14">
        <v>85703.564525443755</v>
      </c>
      <c r="L75" s="6"/>
      <c r="M75" s="5">
        <v>30</v>
      </c>
      <c r="N75" s="6">
        <v>4.2700000000000002E-2</v>
      </c>
      <c r="O75" s="6"/>
      <c r="P75" s="20">
        <v>30</v>
      </c>
      <c r="Q75" s="6">
        <v>3.4371999999999998</v>
      </c>
      <c r="R75" s="6"/>
      <c r="S75" s="20">
        <v>30</v>
      </c>
      <c r="T75" s="6">
        <v>2.1278000000000001</v>
      </c>
      <c r="U75" s="6"/>
      <c r="V75" s="20">
        <v>30</v>
      </c>
      <c r="W75" s="6">
        <v>1.931</v>
      </c>
      <c r="X75" s="6"/>
      <c r="Y75" s="5">
        <v>30</v>
      </c>
      <c r="Z75" s="12">
        <f t="shared" si="30"/>
        <v>2.0851000000000002</v>
      </c>
      <c r="AA75" s="29">
        <f t="shared" si="31"/>
        <v>0</v>
      </c>
      <c r="AB75" s="35">
        <v>30</v>
      </c>
      <c r="AC75" s="13">
        <f t="shared" si="32"/>
        <v>166004821.81518447</v>
      </c>
      <c r="AD75" s="13" t="e">
        <f t="shared" si="33"/>
        <v>#DIV/0!</v>
      </c>
      <c r="AE75" s="20">
        <v>30</v>
      </c>
      <c r="AF75" s="13">
        <f t="shared" si="34"/>
        <v>5387997.9017805448</v>
      </c>
      <c r="AG75" s="13" t="e">
        <f t="shared" si="35"/>
        <v>#DIV/0!</v>
      </c>
      <c r="AH75" s="20">
        <v>30</v>
      </c>
      <c r="AI75" s="13">
        <f t="shared" si="36"/>
        <v>1106805.0495700168</v>
      </c>
      <c r="AJ75" s="13" t="e">
        <f t="shared" si="37"/>
        <v>#DIV/0!</v>
      </c>
      <c r="AK75" s="20">
        <v>30</v>
      </c>
      <c r="AL75" s="13">
        <f t="shared" si="38"/>
        <v>205514.27875268273</v>
      </c>
      <c r="AM75" s="13" t="e">
        <f t="shared" si="39"/>
        <v>#DIV/0!</v>
      </c>
    </row>
    <row r="76" spans="1:39" ht="15" thickBot="1" x14ac:dyDescent="0.35">
      <c r="A76" s="5">
        <v>32.5</v>
      </c>
      <c r="B76" s="6"/>
      <c r="C76" s="6"/>
      <c r="D76" s="5">
        <v>32.5</v>
      </c>
      <c r="E76" s="6"/>
      <c r="F76" s="6"/>
      <c r="G76" s="5">
        <v>32.5</v>
      </c>
      <c r="H76" s="6"/>
      <c r="I76" s="6"/>
      <c r="J76" s="5">
        <v>32.5</v>
      </c>
      <c r="K76" s="6"/>
      <c r="L76" s="6"/>
      <c r="M76" s="5">
        <v>32.5</v>
      </c>
      <c r="N76" s="6"/>
      <c r="O76" s="6"/>
      <c r="P76" s="20">
        <v>32.5</v>
      </c>
      <c r="Q76" s="6"/>
      <c r="R76" s="6"/>
      <c r="S76" s="20">
        <v>32.5</v>
      </c>
      <c r="T76" s="6"/>
      <c r="U76" s="6"/>
      <c r="V76" s="20">
        <v>32.5</v>
      </c>
      <c r="W76" s="6"/>
      <c r="X76" s="6"/>
      <c r="Y76" s="5">
        <v>32.5</v>
      </c>
      <c r="Z76" s="12">
        <f t="shared" si="30"/>
        <v>0</v>
      </c>
      <c r="AA76" s="29">
        <f t="shared" si="31"/>
        <v>0</v>
      </c>
      <c r="AB76" s="35">
        <v>32.5</v>
      </c>
      <c r="AC76" s="13" t="e">
        <f t="shared" si="32"/>
        <v>#DIV/0!</v>
      </c>
      <c r="AD76" s="13" t="e">
        <f t="shared" si="33"/>
        <v>#DIV/0!</v>
      </c>
      <c r="AE76" s="20">
        <v>32.5</v>
      </c>
      <c r="AF76" s="13" t="e">
        <f t="shared" si="34"/>
        <v>#DIV/0!</v>
      </c>
      <c r="AG76" s="13" t="e">
        <f t="shared" si="35"/>
        <v>#DIV/0!</v>
      </c>
      <c r="AH76" s="20">
        <v>32.5</v>
      </c>
      <c r="AI76" s="13" t="e">
        <f t="shared" si="36"/>
        <v>#DIV/0!</v>
      </c>
      <c r="AJ76" s="13" t="e">
        <f t="shared" si="37"/>
        <v>#DIV/0!</v>
      </c>
      <c r="AK76" s="20">
        <v>32.5</v>
      </c>
      <c r="AL76" s="13" t="e">
        <f t="shared" si="38"/>
        <v>#DIV/0!</v>
      </c>
      <c r="AM76" s="13" t="e">
        <f t="shared" si="39"/>
        <v>#DIV/0!</v>
      </c>
    </row>
    <row r="77" spans="1:39" ht="15" thickBot="1" x14ac:dyDescent="0.35">
      <c r="A77" s="5">
        <v>35</v>
      </c>
      <c r="B77" s="14">
        <v>4074144.1266036942</v>
      </c>
      <c r="C77" s="6"/>
      <c r="D77" s="5">
        <v>35</v>
      </c>
      <c r="E77" s="14">
        <v>55946.325826635242</v>
      </c>
      <c r="F77" s="6"/>
      <c r="G77" s="5">
        <v>35</v>
      </c>
      <c r="H77" s="6">
        <v>0</v>
      </c>
      <c r="I77" s="6"/>
      <c r="J77" s="5">
        <v>35</v>
      </c>
      <c r="K77" s="14">
        <v>5483.3254496115223</v>
      </c>
      <c r="L77" s="6"/>
      <c r="M77" s="5">
        <v>35</v>
      </c>
      <c r="N77" s="6">
        <v>4.1399999999999999E-2</v>
      </c>
      <c r="O77" s="6"/>
      <c r="P77" s="20">
        <v>35</v>
      </c>
      <c r="Q77" s="6">
        <v>4.4436999999999998</v>
      </c>
      <c r="R77" s="6"/>
      <c r="S77" s="20">
        <v>35</v>
      </c>
      <c r="T77" s="6">
        <v>3.8235000000000001</v>
      </c>
      <c r="U77" s="6"/>
      <c r="V77" s="20">
        <v>35</v>
      </c>
      <c r="W77" s="6">
        <v>3.7616000000000001</v>
      </c>
      <c r="X77" s="6"/>
      <c r="Y77" s="5">
        <v>35</v>
      </c>
      <c r="Z77" s="12">
        <f t="shared" si="30"/>
        <v>3.7821000000000002</v>
      </c>
      <c r="AA77" s="29">
        <f t="shared" si="31"/>
        <v>0</v>
      </c>
      <c r="AB77" s="35">
        <v>35</v>
      </c>
      <c r="AC77" s="13">
        <f t="shared" si="32"/>
        <v>5386087.2618435444</v>
      </c>
      <c r="AD77" s="13" t="e">
        <f t="shared" si="33"/>
        <v>#DIV/0!</v>
      </c>
      <c r="AE77" s="20">
        <v>35</v>
      </c>
      <c r="AF77" s="13">
        <f t="shared" si="34"/>
        <v>73961.986497759499</v>
      </c>
      <c r="AG77" s="13" t="e">
        <f t="shared" si="35"/>
        <v>#DIV/0!</v>
      </c>
      <c r="AH77" s="20">
        <v>35</v>
      </c>
      <c r="AI77" s="13">
        <f t="shared" si="36"/>
        <v>0</v>
      </c>
      <c r="AJ77" s="13" t="e">
        <f t="shared" si="37"/>
        <v>#DIV/0!</v>
      </c>
      <c r="AK77" s="20">
        <v>35</v>
      </c>
      <c r="AL77" s="13">
        <f t="shared" si="38"/>
        <v>7249.048742248383</v>
      </c>
      <c r="AM77" s="13" t="e">
        <f t="shared" si="39"/>
        <v>#DIV/0!</v>
      </c>
    </row>
    <row r="78" spans="1:39" ht="15" thickBot="1" x14ac:dyDescent="0.35">
      <c r="A78" s="5">
        <v>37.5</v>
      </c>
      <c r="B78" s="6"/>
      <c r="C78" s="6"/>
      <c r="D78" s="5">
        <v>37.5</v>
      </c>
      <c r="E78" s="6"/>
      <c r="F78" s="6"/>
      <c r="G78" s="5">
        <v>37.5</v>
      </c>
      <c r="H78" s="6"/>
      <c r="I78" s="6"/>
      <c r="J78" s="5">
        <v>37.5</v>
      </c>
      <c r="K78" s="6"/>
      <c r="L78" s="6"/>
      <c r="M78" s="5">
        <v>37.5</v>
      </c>
      <c r="N78" s="6"/>
      <c r="O78" s="6"/>
      <c r="P78" s="20">
        <v>37.5</v>
      </c>
      <c r="Q78" s="6"/>
      <c r="R78" s="6"/>
      <c r="S78" s="20">
        <v>37.5</v>
      </c>
      <c r="T78" s="6"/>
      <c r="U78" s="6"/>
      <c r="V78" s="20">
        <v>37.5</v>
      </c>
      <c r="W78" s="6"/>
      <c r="X78" s="6"/>
      <c r="Y78" s="5">
        <v>37.5</v>
      </c>
      <c r="Z78" s="12">
        <f t="shared" si="30"/>
        <v>0</v>
      </c>
      <c r="AA78" s="29">
        <f t="shared" si="31"/>
        <v>0</v>
      </c>
      <c r="AB78" s="35">
        <v>37.5</v>
      </c>
      <c r="AC78" s="13" t="e">
        <f t="shared" si="32"/>
        <v>#DIV/0!</v>
      </c>
      <c r="AD78" s="13" t="e">
        <f t="shared" si="33"/>
        <v>#DIV/0!</v>
      </c>
      <c r="AE78" s="20">
        <v>37.5</v>
      </c>
      <c r="AF78" s="13" t="e">
        <f t="shared" si="34"/>
        <v>#DIV/0!</v>
      </c>
      <c r="AG78" s="13" t="e">
        <f t="shared" si="35"/>
        <v>#DIV/0!</v>
      </c>
      <c r="AH78" s="20">
        <v>37.5</v>
      </c>
      <c r="AI78" s="13" t="e">
        <f t="shared" si="36"/>
        <v>#DIV/0!</v>
      </c>
      <c r="AJ78" s="13" t="e">
        <f t="shared" si="37"/>
        <v>#DIV/0!</v>
      </c>
      <c r="AK78" s="20">
        <v>37.5</v>
      </c>
      <c r="AL78" s="13" t="e">
        <f t="shared" si="38"/>
        <v>#DIV/0!</v>
      </c>
      <c r="AM78" s="13" t="e">
        <f t="shared" si="39"/>
        <v>#DIV/0!</v>
      </c>
    </row>
    <row r="79" spans="1:39" x14ac:dyDescent="0.3">
      <c r="A79" s="5">
        <v>40</v>
      </c>
      <c r="B79" s="14">
        <v>1187548.3417887273</v>
      </c>
      <c r="C79" s="6"/>
      <c r="D79" s="5">
        <v>40</v>
      </c>
      <c r="E79" s="14">
        <v>45127.786922723455</v>
      </c>
      <c r="F79" s="6"/>
      <c r="G79" s="5">
        <v>40</v>
      </c>
      <c r="H79" s="6">
        <v>0</v>
      </c>
      <c r="I79" s="6"/>
      <c r="J79" s="5">
        <v>40</v>
      </c>
      <c r="K79" s="14">
        <v>7744.0677769910626</v>
      </c>
      <c r="L79" s="6"/>
      <c r="M79" s="5">
        <v>40</v>
      </c>
      <c r="N79" s="6">
        <v>4.2999999999999997E-2</v>
      </c>
      <c r="O79" s="6"/>
      <c r="P79" s="20">
        <v>40</v>
      </c>
      <c r="Q79" s="6">
        <v>3.4356</v>
      </c>
      <c r="R79" s="6"/>
      <c r="S79" s="20">
        <v>40</v>
      </c>
      <c r="T79" s="6">
        <v>2.9855999999999998</v>
      </c>
      <c r="U79" s="6"/>
      <c r="V79" s="20">
        <v>40</v>
      </c>
      <c r="W79" s="6">
        <v>2.9333</v>
      </c>
      <c r="X79" s="6"/>
      <c r="Y79" s="5">
        <v>40</v>
      </c>
      <c r="Z79" s="12">
        <f t="shared" si="30"/>
        <v>2.9425999999999997</v>
      </c>
      <c r="AA79" s="29">
        <f t="shared" si="31"/>
        <v>0</v>
      </c>
      <c r="AB79" s="35">
        <v>40</v>
      </c>
      <c r="AC79" s="13">
        <f t="shared" si="32"/>
        <v>2017855.5389599802</v>
      </c>
      <c r="AD79" s="13" t="e">
        <f t="shared" si="33"/>
        <v>#DIV/0!</v>
      </c>
      <c r="AE79" s="20">
        <v>40</v>
      </c>
      <c r="AF79" s="13">
        <f t="shared" si="34"/>
        <v>76680.124588329127</v>
      </c>
      <c r="AG79" s="13" t="e">
        <f t="shared" si="35"/>
        <v>#DIV/0!</v>
      </c>
      <c r="AH79" s="20">
        <v>40</v>
      </c>
      <c r="AI79" s="13">
        <f t="shared" si="36"/>
        <v>0</v>
      </c>
      <c r="AJ79" s="13" t="e">
        <f t="shared" si="37"/>
        <v>#DIV/0!</v>
      </c>
      <c r="AK79" s="20">
        <v>40</v>
      </c>
      <c r="AL79" s="13">
        <f t="shared" si="38"/>
        <v>13158.546484386367</v>
      </c>
      <c r="AM79" s="13" t="e">
        <f t="shared" si="39"/>
        <v>#DIV/0!</v>
      </c>
    </row>
    <row r="80" spans="1:39" x14ac:dyDescent="0.3">
      <c r="A80" s="1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AB80" s="36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37"/>
    </row>
    <row r="81" spans="1:39" ht="15" thickBot="1" x14ac:dyDescent="0.35">
      <c r="A81" s="1" t="s">
        <v>7</v>
      </c>
      <c r="B81" s="24" t="s">
        <v>0</v>
      </c>
      <c r="C81" s="24"/>
      <c r="D81" s="1" t="s">
        <v>7</v>
      </c>
      <c r="E81" s="24" t="s">
        <v>1</v>
      </c>
      <c r="F81" s="24"/>
      <c r="G81" s="1" t="s">
        <v>7</v>
      </c>
      <c r="H81" s="24" t="s">
        <v>3</v>
      </c>
      <c r="I81" s="24"/>
      <c r="J81" s="1" t="s">
        <v>7</v>
      </c>
      <c r="K81" s="24" t="s">
        <v>2</v>
      </c>
      <c r="L81" s="24"/>
      <c r="M81" s="1" t="s">
        <v>7</v>
      </c>
      <c r="N81" s="24" t="s">
        <v>9</v>
      </c>
      <c r="O81" s="24"/>
      <c r="P81" s="1" t="s">
        <v>7</v>
      </c>
      <c r="Q81" s="24" t="s">
        <v>10</v>
      </c>
      <c r="R81" s="24"/>
      <c r="S81" s="1" t="s">
        <v>7</v>
      </c>
      <c r="T81" s="24" t="s">
        <v>11</v>
      </c>
      <c r="U81" s="24"/>
      <c r="V81" s="1" t="s">
        <v>7</v>
      </c>
      <c r="W81" s="24" t="s">
        <v>12</v>
      </c>
      <c r="X81" s="24"/>
      <c r="Y81" s="1" t="s">
        <v>7</v>
      </c>
      <c r="Z81" s="24" t="s">
        <v>13</v>
      </c>
      <c r="AA81" s="24"/>
      <c r="AB81" s="38" t="s">
        <v>7</v>
      </c>
      <c r="AC81" s="25" t="s">
        <v>15</v>
      </c>
      <c r="AD81" s="25"/>
      <c r="AE81" s="21" t="s">
        <v>7</v>
      </c>
      <c r="AF81" s="25" t="s">
        <v>14</v>
      </c>
      <c r="AG81" s="25"/>
      <c r="AH81" s="21" t="s">
        <v>7</v>
      </c>
      <c r="AI81" s="25" t="s">
        <v>16</v>
      </c>
      <c r="AJ81" s="25"/>
      <c r="AK81" s="21" t="s">
        <v>7</v>
      </c>
      <c r="AL81" s="25" t="s">
        <v>17</v>
      </c>
      <c r="AM81" s="39"/>
    </row>
    <row r="82" spans="1:39" ht="15" thickBot="1" x14ac:dyDescent="0.35">
      <c r="A82" s="11"/>
      <c r="B82" s="7" t="s">
        <v>5</v>
      </c>
      <c r="C82" s="8" t="s">
        <v>6</v>
      </c>
      <c r="D82" s="11"/>
      <c r="E82" s="3" t="s">
        <v>5</v>
      </c>
      <c r="F82" s="4" t="s">
        <v>6</v>
      </c>
      <c r="G82" s="11"/>
      <c r="H82" s="3" t="s">
        <v>5</v>
      </c>
      <c r="I82" s="4" t="s">
        <v>6</v>
      </c>
      <c r="J82" s="11"/>
      <c r="K82" s="3" t="s">
        <v>5</v>
      </c>
      <c r="L82" s="4" t="s">
        <v>6</v>
      </c>
      <c r="M82" s="10"/>
      <c r="N82" s="18" t="s">
        <v>5</v>
      </c>
      <c r="O82" s="19" t="s">
        <v>6</v>
      </c>
      <c r="P82" s="10"/>
      <c r="Q82" s="18" t="s">
        <v>5</v>
      </c>
      <c r="R82" s="19" t="s">
        <v>6</v>
      </c>
      <c r="S82" s="10"/>
      <c r="T82" s="18" t="s">
        <v>5</v>
      </c>
      <c r="U82" s="19" t="s">
        <v>6</v>
      </c>
      <c r="V82" s="10"/>
      <c r="W82" s="18" t="s">
        <v>5</v>
      </c>
      <c r="X82" s="19" t="s">
        <v>6</v>
      </c>
      <c r="Y82" s="10"/>
      <c r="Z82" s="3" t="s">
        <v>5</v>
      </c>
      <c r="AA82" s="28" t="s">
        <v>6</v>
      </c>
      <c r="AB82" s="34"/>
      <c r="AC82" s="3" t="s">
        <v>5</v>
      </c>
      <c r="AD82" s="4" t="s">
        <v>6</v>
      </c>
      <c r="AE82" s="10"/>
      <c r="AF82" s="3" t="s">
        <v>5</v>
      </c>
      <c r="AG82" s="4" t="s">
        <v>6</v>
      </c>
      <c r="AH82" s="10"/>
      <c r="AI82" s="3" t="s">
        <v>5</v>
      </c>
      <c r="AJ82" s="4" t="s">
        <v>6</v>
      </c>
      <c r="AK82" s="10"/>
      <c r="AL82" s="3" t="s">
        <v>5</v>
      </c>
      <c r="AM82" s="4" t="s">
        <v>6</v>
      </c>
    </row>
    <row r="83" spans="1:39" ht="15" thickBot="1" x14ac:dyDescent="0.35">
      <c r="A83" s="5">
        <v>0</v>
      </c>
      <c r="B83" s="13">
        <v>44500095.821160771</v>
      </c>
      <c r="C83" s="15">
        <v>295585722.54731566</v>
      </c>
      <c r="D83" s="5">
        <v>0</v>
      </c>
      <c r="E83" s="12">
        <v>0</v>
      </c>
      <c r="F83" s="12">
        <v>0</v>
      </c>
      <c r="G83" s="5">
        <v>0</v>
      </c>
      <c r="H83" s="13">
        <v>79924.520242108425</v>
      </c>
      <c r="I83" s="15">
        <v>654919.94066929375</v>
      </c>
      <c r="J83" s="5">
        <v>0</v>
      </c>
      <c r="K83" s="13">
        <v>32947.910550045555</v>
      </c>
      <c r="L83" s="15">
        <v>60979.311218053852</v>
      </c>
      <c r="M83" s="5">
        <v>0</v>
      </c>
      <c r="N83" s="12">
        <v>4.2799999999999998E-2</v>
      </c>
      <c r="O83" s="12">
        <v>4.1799999999999997E-2</v>
      </c>
      <c r="P83" s="20">
        <v>0</v>
      </c>
      <c r="Q83" s="12">
        <v>1.4634</v>
      </c>
      <c r="R83" s="12">
        <v>0.56779999999999997</v>
      </c>
      <c r="S83" s="20">
        <v>0</v>
      </c>
      <c r="T83" s="12">
        <v>0.20910000000000001</v>
      </c>
      <c r="U83" s="12">
        <v>0.41249999999999998</v>
      </c>
      <c r="V83" s="20">
        <v>0</v>
      </c>
      <c r="W83" s="12">
        <v>6.8400000000000002E-2</v>
      </c>
      <c r="X83" s="12">
        <v>0.1719</v>
      </c>
      <c r="Y83" s="5">
        <v>0</v>
      </c>
      <c r="Z83" s="12">
        <f xml:space="preserve"> T83 - N83</f>
        <v>0.1663</v>
      </c>
      <c r="AA83" s="29">
        <f xml:space="preserve"> U83 - O83</f>
        <v>0.37069999999999997</v>
      </c>
      <c r="AB83" s="35">
        <v>0</v>
      </c>
      <c r="AC83" s="13">
        <f xml:space="preserve"> 5 * B83 / Z83</f>
        <v>1337946356.6193857</v>
      </c>
      <c r="AD83" s="13">
        <f xml:space="preserve"> 5 * C83 / AA83</f>
        <v>3986858949.9233298</v>
      </c>
      <c r="AE83" s="20">
        <v>0</v>
      </c>
      <c r="AF83" s="13">
        <f xml:space="preserve"> 5 * E83 / Z83</f>
        <v>0</v>
      </c>
      <c r="AG83" s="13">
        <f xml:space="preserve"> 5 * F83 / AA83</f>
        <v>0</v>
      </c>
      <c r="AH83" s="20">
        <v>0</v>
      </c>
      <c r="AI83" s="13">
        <f xml:space="preserve"> 5 * H83 / Z83</f>
        <v>2403022.2562269522</v>
      </c>
      <c r="AJ83" s="13">
        <f xml:space="preserve"> 5 * I83 / AA83</f>
        <v>8833557.3330090884</v>
      </c>
      <c r="AK83" s="20">
        <v>0</v>
      </c>
      <c r="AL83" s="13">
        <f xml:space="preserve"> 5 * K83 / Z83</f>
        <v>990616.67318236781</v>
      </c>
      <c r="AM83" s="13">
        <f xml:space="preserve"> 5 * L83 / AA83</f>
        <v>822488.68651273067</v>
      </c>
    </row>
    <row r="84" spans="1:39" ht="15" thickBot="1" x14ac:dyDescent="0.35">
      <c r="A84" s="5">
        <v>2.5</v>
      </c>
      <c r="B84" s="14"/>
      <c r="C84" s="16">
        <v>160955594.02963868</v>
      </c>
      <c r="D84" s="5">
        <v>2.5</v>
      </c>
      <c r="E84" s="6"/>
      <c r="F84" s="6">
        <v>0</v>
      </c>
      <c r="G84" s="5">
        <v>2.5</v>
      </c>
      <c r="H84" s="14"/>
      <c r="I84" s="16">
        <v>334244.83417732938</v>
      </c>
      <c r="J84" s="5">
        <v>2.5</v>
      </c>
      <c r="K84" s="14"/>
      <c r="L84" s="6"/>
      <c r="M84" s="5">
        <v>2.5</v>
      </c>
      <c r="N84" s="6"/>
      <c r="O84" s="6">
        <v>4.0899999999999999E-2</v>
      </c>
      <c r="P84" s="20">
        <v>2.5</v>
      </c>
      <c r="Q84" s="6"/>
      <c r="R84" s="6">
        <v>1.3254999999999999</v>
      </c>
      <c r="S84" s="20">
        <v>2.5</v>
      </c>
      <c r="T84" s="6"/>
      <c r="U84" s="6">
        <v>0.45440000000000003</v>
      </c>
      <c r="V84" s="20">
        <v>2.5</v>
      </c>
      <c r="W84" s="6"/>
      <c r="X84" s="6">
        <v>7.7499999999999999E-2</v>
      </c>
      <c r="Y84" s="5">
        <v>2.5</v>
      </c>
      <c r="Z84" s="12">
        <f t="shared" ref="Z84:Z99" si="40" xml:space="preserve"> T84 - N84</f>
        <v>0</v>
      </c>
      <c r="AA84" s="29">
        <f t="shared" ref="AA84:AA99" si="41" xml:space="preserve"> U84 - O84</f>
        <v>0.41350000000000003</v>
      </c>
      <c r="AB84" s="35">
        <v>2.5</v>
      </c>
      <c r="AC84" s="13" t="e">
        <f t="shared" ref="AC84:AC99" si="42" xml:space="preserve"> 5 * B84 / Z84</f>
        <v>#DIV/0!</v>
      </c>
      <c r="AD84" s="13">
        <f t="shared" ref="AD84:AD99" si="43" xml:space="preserve"> 5 * C84 / AA84</f>
        <v>1946258694.4333575</v>
      </c>
      <c r="AE84" s="20">
        <v>2.5</v>
      </c>
      <c r="AF84" s="13" t="e">
        <f t="shared" ref="AF84:AF99" si="44" xml:space="preserve"> 5 * E84 / Z84</f>
        <v>#DIV/0!</v>
      </c>
      <c r="AG84" s="13">
        <f t="shared" ref="AG84:AG99" si="45" xml:space="preserve"> 5 * F84 / AA84</f>
        <v>0</v>
      </c>
      <c r="AH84" s="20">
        <v>2.5</v>
      </c>
      <c r="AI84" s="13" t="e">
        <f t="shared" ref="AI84:AI99" si="46" xml:space="preserve"> 5 * H84 / Z84</f>
        <v>#DIV/0!</v>
      </c>
      <c r="AJ84" s="13">
        <f t="shared" ref="AJ84:AJ99" si="47" xml:space="preserve"> 5 * I84 / AA84</f>
        <v>4041654.584973753</v>
      </c>
      <c r="AK84" s="20">
        <v>2.5</v>
      </c>
      <c r="AL84" s="13" t="e">
        <f t="shared" ref="AL84:AL99" si="48" xml:space="preserve"> 5 * K84 / Z84</f>
        <v>#DIV/0!</v>
      </c>
      <c r="AM84" s="13">
        <f t="shared" ref="AM84:AM99" si="49" xml:space="preserve"> 5 * L84 / AA84</f>
        <v>0</v>
      </c>
    </row>
    <row r="85" spans="1:39" ht="15" thickBot="1" x14ac:dyDescent="0.35">
      <c r="A85" s="5">
        <v>5</v>
      </c>
      <c r="B85" s="14">
        <v>199938366.33902606</v>
      </c>
      <c r="C85" s="16">
        <v>37925500.227149658</v>
      </c>
      <c r="D85" s="5">
        <v>5</v>
      </c>
      <c r="E85" s="14">
        <v>21564.655183935927</v>
      </c>
      <c r="F85" s="6">
        <v>0</v>
      </c>
      <c r="G85" s="5">
        <v>5</v>
      </c>
      <c r="H85" s="14">
        <v>378867.65089530166</v>
      </c>
      <c r="I85" s="16">
        <v>61503.838426419803</v>
      </c>
      <c r="J85" s="5">
        <v>5</v>
      </c>
      <c r="K85" s="14">
        <v>129135.73337601528</v>
      </c>
      <c r="L85" s="6">
        <v>0</v>
      </c>
      <c r="M85" s="5">
        <v>5</v>
      </c>
      <c r="N85" s="6">
        <v>4.3200000000000002E-2</v>
      </c>
      <c r="O85" s="6">
        <v>4.4499999999999998E-2</v>
      </c>
      <c r="P85" s="20">
        <v>5</v>
      </c>
      <c r="Q85" s="6">
        <v>1.7019</v>
      </c>
      <c r="R85" s="6">
        <v>1.3764000000000001</v>
      </c>
      <c r="S85" s="20">
        <v>5</v>
      </c>
      <c r="T85" s="6">
        <v>0.14799999999999999</v>
      </c>
      <c r="U85" s="6">
        <v>0.37209999999999999</v>
      </c>
      <c r="V85" s="20">
        <v>5</v>
      </c>
      <c r="W85" s="6">
        <v>5.4300000000000001E-2</v>
      </c>
      <c r="X85" s="6">
        <v>5.3699999999999998E-2</v>
      </c>
      <c r="Y85" s="5">
        <v>5</v>
      </c>
      <c r="Z85" s="12">
        <f t="shared" si="40"/>
        <v>0.10479999999999999</v>
      </c>
      <c r="AA85" s="29">
        <f t="shared" si="41"/>
        <v>0.3276</v>
      </c>
      <c r="AB85" s="35">
        <v>5</v>
      </c>
      <c r="AC85" s="13">
        <f t="shared" si="42"/>
        <v>9539044195.5642223</v>
      </c>
      <c r="AD85" s="13">
        <f t="shared" si="43"/>
        <v>578838526.05539775</v>
      </c>
      <c r="AE85" s="20">
        <v>5</v>
      </c>
      <c r="AF85" s="13">
        <f t="shared" si="44"/>
        <v>1028848.0526686989</v>
      </c>
      <c r="AG85" s="13">
        <f t="shared" si="45"/>
        <v>0</v>
      </c>
      <c r="AH85" s="20">
        <v>5</v>
      </c>
      <c r="AI85" s="13">
        <f t="shared" si="46"/>
        <v>18075746.703020118</v>
      </c>
      <c r="AJ85" s="13">
        <f t="shared" si="47"/>
        <v>938703.27268650488</v>
      </c>
      <c r="AK85" s="20">
        <v>5</v>
      </c>
      <c r="AL85" s="13">
        <f t="shared" si="48"/>
        <v>6161055.9816801185</v>
      </c>
      <c r="AM85" s="13">
        <f t="shared" si="49"/>
        <v>0</v>
      </c>
    </row>
    <row r="86" spans="1:39" ht="15" thickBot="1" x14ac:dyDescent="0.35">
      <c r="A86" s="5">
        <v>7.5</v>
      </c>
      <c r="B86" s="6"/>
      <c r="C86" s="6"/>
      <c r="D86" s="5">
        <v>7.5</v>
      </c>
      <c r="E86" s="6"/>
      <c r="F86" s="6"/>
      <c r="G86" s="5">
        <v>7.5</v>
      </c>
      <c r="H86" s="6"/>
      <c r="I86" s="6"/>
      <c r="J86" s="5">
        <v>7.5</v>
      </c>
      <c r="K86" s="6"/>
      <c r="L86" s="6"/>
      <c r="M86" s="5">
        <v>7.5</v>
      </c>
      <c r="N86" s="6"/>
      <c r="O86" s="6"/>
      <c r="P86" s="20">
        <v>7.5</v>
      </c>
      <c r="Q86" s="6"/>
      <c r="R86" s="6"/>
      <c r="S86" s="20">
        <v>7.5</v>
      </c>
      <c r="T86" s="6"/>
      <c r="U86" s="6"/>
      <c r="V86" s="20">
        <v>7.5</v>
      </c>
      <c r="W86" s="6"/>
      <c r="X86" s="6"/>
      <c r="Y86" s="5">
        <v>7.5</v>
      </c>
      <c r="Z86" s="12">
        <f t="shared" si="40"/>
        <v>0</v>
      </c>
      <c r="AA86" s="29">
        <f t="shared" si="41"/>
        <v>0</v>
      </c>
      <c r="AB86" s="35">
        <v>7.5</v>
      </c>
      <c r="AC86" s="13" t="e">
        <f t="shared" si="42"/>
        <v>#DIV/0!</v>
      </c>
      <c r="AD86" s="13" t="e">
        <f t="shared" si="43"/>
        <v>#DIV/0!</v>
      </c>
      <c r="AE86" s="20">
        <v>7.5</v>
      </c>
      <c r="AF86" s="13" t="e">
        <f t="shared" si="44"/>
        <v>#DIV/0!</v>
      </c>
      <c r="AG86" s="13" t="e">
        <f t="shared" si="45"/>
        <v>#DIV/0!</v>
      </c>
      <c r="AH86" s="20">
        <v>7.5</v>
      </c>
      <c r="AI86" s="13" t="e">
        <f t="shared" si="46"/>
        <v>#DIV/0!</v>
      </c>
      <c r="AJ86" s="13" t="e">
        <f t="shared" si="47"/>
        <v>#DIV/0!</v>
      </c>
      <c r="AK86" s="20">
        <v>7.5</v>
      </c>
      <c r="AL86" s="13" t="e">
        <f t="shared" si="48"/>
        <v>#DIV/0!</v>
      </c>
      <c r="AM86" s="13" t="e">
        <f t="shared" si="49"/>
        <v>#DIV/0!</v>
      </c>
    </row>
    <row r="87" spans="1:39" ht="15" thickBot="1" x14ac:dyDescent="0.35">
      <c r="A87" s="5">
        <v>10</v>
      </c>
      <c r="B87" s="14">
        <v>268873623.46900821</v>
      </c>
      <c r="C87" s="16">
        <v>38006687.003346331</v>
      </c>
      <c r="D87" s="5">
        <v>10</v>
      </c>
      <c r="E87" s="14">
        <v>532230.63763553114</v>
      </c>
      <c r="F87" s="6">
        <v>0</v>
      </c>
      <c r="G87" s="5">
        <v>10</v>
      </c>
      <c r="H87" s="14">
        <v>873804.02909248916</v>
      </c>
      <c r="I87" s="16">
        <v>0</v>
      </c>
      <c r="J87" s="5">
        <v>10</v>
      </c>
      <c r="K87" s="14">
        <v>439488.86107824527</v>
      </c>
      <c r="L87" s="6">
        <v>0</v>
      </c>
      <c r="M87" s="5">
        <v>10</v>
      </c>
      <c r="N87" s="6">
        <v>4.2299999999999997E-2</v>
      </c>
      <c r="O87" s="6">
        <v>4.0800000000000003E-2</v>
      </c>
      <c r="P87" s="20">
        <v>10</v>
      </c>
      <c r="Q87" s="6">
        <v>1.9555</v>
      </c>
      <c r="R87" s="6">
        <v>1.8631</v>
      </c>
      <c r="S87" s="20">
        <v>10</v>
      </c>
      <c r="T87" s="6">
        <v>0.251</v>
      </c>
      <c r="U87" s="6">
        <v>0.48909999999999998</v>
      </c>
      <c r="V87" s="20">
        <v>10</v>
      </c>
      <c r="W87" s="6">
        <v>6.8599999999999994E-2</v>
      </c>
      <c r="X87" s="6">
        <v>5.5E-2</v>
      </c>
      <c r="Y87" s="5">
        <v>10</v>
      </c>
      <c r="Z87" s="12">
        <f t="shared" si="40"/>
        <v>0.2087</v>
      </c>
      <c r="AA87" s="29">
        <f t="shared" si="41"/>
        <v>0.44829999999999998</v>
      </c>
      <c r="AB87" s="35">
        <v>10</v>
      </c>
      <c r="AC87" s="13">
        <f t="shared" si="42"/>
        <v>6441629694.9930096</v>
      </c>
      <c r="AD87" s="13">
        <f t="shared" si="43"/>
        <v>423897914.38039631</v>
      </c>
      <c r="AE87" s="20">
        <v>10</v>
      </c>
      <c r="AF87" s="13">
        <f t="shared" si="44"/>
        <v>12751093.378905872</v>
      </c>
      <c r="AG87" s="13">
        <f t="shared" si="45"/>
        <v>0</v>
      </c>
      <c r="AH87" s="20">
        <v>10</v>
      </c>
      <c r="AI87" s="13">
        <f t="shared" si="46"/>
        <v>20934452.062589582</v>
      </c>
      <c r="AJ87" s="13">
        <f t="shared" si="47"/>
        <v>0</v>
      </c>
      <c r="AK87" s="20">
        <v>10</v>
      </c>
      <c r="AL87" s="13">
        <f t="shared" si="48"/>
        <v>10529201.271639802</v>
      </c>
      <c r="AM87" s="13">
        <f t="shared" si="49"/>
        <v>0</v>
      </c>
    </row>
    <row r="88" spans="1:39" ht="15" thickBot="1" x14ac:dyDescent="0.35">
      <c r="A88" s="5">
        <v>12.5</v>
      </c>
      <c r="B88" s="6"/>
      <c r="C88" s="6"/>
      <c r="D88" s="5">
        <v>12.5</v>
      </c>
      <c r="E88" s="6"/>
      <c r="F88" s="6"/>
      <c r="G88" s="5">
        <v>12.5</v>
      </c>
      <c r="H88" s="6"/>
      <c r="I88" s="6"/>
      <c r="J88" s="5">
        <v>12.5</v>
      </c>
      <c r="K88" s="6"/>
      <c r="L88" s="6"/>
      <c r="M88" s="5">
        <v>12.5</v>
      </c>
      <c r="N88" s="6"/>
      <c r="O88" s="6"/>
      <c r="P88" s="20">
        <v>12.5</v>
      </c>
      <c r="Q88" s="6"/>
      <c r="R88" s="6"/>
      <c r="S88" s="20">
        <v>12.5</v>
      </c>
      <c r="T88" s="6"/>
      <c r="U88" s="6"/>
      <c r="V88" s="20">
        <v>12.5</v>
      </c>
      <c r="W88" s="6"/>
      <c r="X88" s="6"/>
      <c r="Y88" s="5">
        <v>12.5</v>
      </c>
      <c r="Z88" s="12">
        <f t="shared" si="40"/>
        <v>0</v>
      </c>
      <c r="AA88" s="29">
        <f t="shared" si="41"/>
        <v>0</v>
      </c>
      <c r="AB88" s="35">
        <v>12.5</v>
      </c>
      <c r="AC88" s="13" t="e">
        <f t="shared" si="42"/>
        <v>#DIV/0!</v>
      </c>
      <c r="AD88" s="13" t="e">
        <f t="shared" si="43"/>
        <v>#DIV/0!</v>
      </c>
      <c r="AE88" s="20">
        <v>12.5</v>
      </c>
      <c r="AF88" s="13" t="e">
        <f t="shared" si="44"/>
        <v>#DIV/0!</v>
      </c>
      <c r="AG88" s="13" t="e">
        <f t="shared" si="45"/>
        <v>#DIV/0!</v>
      </c>
      <c r="AH88" s="20">
        <v>12.5</v>
      </c>
      <c r="AI88" s="13" t="e">
        <f t="shared" si="46"/>
        <v>#DIV/0!</v>
      </c>
      <c r="AJ88" s="13" t="e">
        <f t="shared" si="47"/>
        <v>#DIV/0!</v>
      </c>
      <c r="AK88" s="20">
        <v>12.5</v>
      </c>
      <c r="AL88" s="13" t="e">
        <f t="shared" si="48"/>
        <v>#DIV/0!</v>
      </c>
      <c r="AM88" s="13" t="e">
        <f t="shared" si="49"/>
        <v>#DIV/0!</v>
      </c>
    </row>
    <row r="89" spans="1:39" ht="15" thickBot="1" x14ac:dyDescent="0.35">
      <c r="A89" s="5">
        <v>15</v>
      </c>
      <c r="B89" s="14">
        <v>213038394.58993503</v>
      </c>
      <c r="C89" s="16">
        <v>35632152.445582829</v>
      </c>
      <c r="D89" s="5">
        <v>15</v>
      </c>
      <c r="E89" s="14">
        <v>2130180.696095617</v>
      </c>
      <c r="F89" s="6">
        <v>0</v>
      </c>
      <c r="G89" s="5">
        <v>15</v>
      </c>
      <c r="H89" s="14">
        <v>757407.64364279376</v>
      </c>
      <c r="I89" s="6">
        <v>0</v>
      </c>
      <c r="J89" s="5">
        <v>15</v>
      </c>
      <c r="K89" s="14">
        <v>511547.70228221104</v>
      </c>
      <c r="L89" s="6">
        <v>0</v>
      </c>
      <c r="M89" s="5">
        <v>15</v>
      </c>
      <c r="N89" s="6">
        <v>4.3200000000000002E-2</v>
      </c>
      <c r="O89" s="6">
        <v>4.53E-2</v>
      </c>
      <c r="P89" s="20">
        <v>15</v>
      </c>
      <c r="Q89" s="6">
        <v>2.1509</v>
      </c>
      <c r="R89" s="6">
        <v>1.923</v>
      </c>
      <c r="S89" s="20">
        <v>15</v>
      </c>
      <c r="T89" s="6">
        <v>0.3599</v>
      </c>
      <c r="U89" s="6">
        <v>0.55410000000000004</v>
      </c>
      <c r="V89" s="20">
        <v>15</v>
      </c>
      <c r="W89" s="6">
        <v>6.7299999999999999E-2</v>
      </c>
      <c r="X89" s="6">
        <v>6.2899999999999998E-2</v>
      </c>
      <c r="Y89" s="5">
        <v>15</v>
      </c>
      <c r="Z89" s="12">
        <f t="shared" si="40"/>
        <v>0.31669999999999998</v>
      </c>
      <c r="AA89" s="29">
        <f t="shared" si="41"/>
        <v>0.50880000000000003</v>
      </c>
      <c r="AB89" s="35">
        <v>15</v>
      </c>
      <c r="AC89" s="13">
        <f t="shared" si="42"/>
        <v>3363410081.9377179</v>
      </c>
      <c r="AD89" s="13">
        <f t="shared" si="43"/>
        <v>350158730.79385644</v>
      </c>
      <c r="AE89" s="20">
        <v>15</v>
      </c>
      <c r="AF89" s="13">
        <f t="shared" si="44"/>
        <v>33630891.949725561</v>
      </c>
      <c r="AG89" s="13">
        <f t="shared" si="45"/>
        <v>0</v>
      </c>
      <c r="AH89" s="20">
        <v>15</v>
      </c>
      <c r="AI89" s="13">
        <f t="shared" si="46"/>
        <v>11957809.340745088</v>
      </c>
      <c r="AJ89" s="13">
        <f t="shared" si="47"/>
        <v>0</v>
      </c>
      <c r="AK89" s="20">
        <v>15</v>
      </c>
      <c r="AL89" s="13">
        <f t="shared" si="48"/>
        <v>8076218.8551027952</v>
      </c>
      <c r="AM89" s="13">
        <f t="shared" si="49"/>
        <v>0</v>
      </c>
    </row>
    <row r="90" spans="1:39" ht="15" thickBot="1" x14ac:dyDescent="0.35">
      <c r="A90" s="5">
        <v>17.5</v>
      </c>
      <c r="B90" s="6"/>
      <c r="C90" s="6"/>
      <c r="D90" s="5">
        <v>17.5</v>
      </c>
      <c r="E90" s="6"/>
      <c r="F90" s="6"/>
      <c r="G90" s="5">
        <v>17.5</v>
      </c>
      <c r="H90" s="6"/>
      <c r="I90" s="6"/>
      <c r="J90" s="5">
        <v>17.5</v>
      </c>
      <c r="K90" s="6"/>
      <c r="L90" s="6"/>
      <c r="M90" s="5">
        <v>17.5</v>
      </c>
      <c r="N90" s="6"/>
      <c r="O90" s="6"/>
      <c r="P90" s="20">
        <v>17.5</v>
      </c>
      <c r="Q90" s="6"/>
      <c r="R90" s="6"/>
      <c r="S90" s="20">
        <v>17.5</v>
      </c>
      <c r="T90" s="6"/>
      <c r="U90" s="6"/>
      <c r="V90" s="20">
        <v>17.5</v>
      </c>
      <c r="W90" s="6"/>
      <c r="X90" s="6"/>
      <c r="Y90" s="5">
        <v>17.5</v>
      </c>
      <c r="Z90" s="12">
        <f t="shared" si="40"/>
        <v>0</v>
      </c>
      <c r="AA90" s="29">
        <f t="shared" si="41"/>
        <v>0</v>
      </c>
      <c r="AB90" s="35">
        <v>17.5</v>
      </c>
      <c r="AC90" s="13" t="e">
        <f t="shared" si="42"/>
        <v>#DIV/0!</v>
      </c>
      <c r="AD90" s="13" t="e">
        <f t="shared" si="43"/>
        <v>#DIV/0!</v>
      </c>
      <c r="AE90" s="20">
        <v>17.5</v>
      </c>
      <c r="AF90" s="13" t="e">
        <f t="shared" si="44"/>
        <v>#DIV/0!</v>
      </c>
      <c r="AG90" s="13" t="e">
        <f t="shared" si="45"/>
        <v>#DIV/0!</v>
      </c>
      <c r="AH90" s="20">
        <v>17.5</v>
      </c>
      <c r="AI90" s="13" t="e">
        <f t="shared" si="46"/>
        <v>#DIV/0!</v>
      </c>
      <c r="AJ90" s="13" t="e">
        <f t="shared" si="47"/>
        <v>#DIV/0!</v>
      </c>
      <c r="AK90" s="20">
        <v>17.5</v>
      </c>
      <c r="AL90" s="13" t="e">
        <f t="shared" si="48"/>
        <v>#DIV/0!</v>
      </c>
      <c r="AM90" s="13" t="e">
        <f t="shared" si="49"/>
        <v>#DIV/0!</v>
      </c>
    </row>
    <row r="91" spans="1:39" ht="15" thickBot="1" x14ac:dyDescent="0.35">
      <c r="A91" s="5">
        <v>20</v>
      </c>
      <c r="B91" s="14">
        <v>230005055.83217087</v>
      </c>
      <c r="C91" s="6"/>
      <c r="D91" s="5">
        <v>20</v>
      </c>
      <c r="E91" s="14">
        <v>2093227.9805451601</v>
      </c>
      <c r="F91" s="6"/>
      <c r="G91" s="5">
        <v>20</v>
      </c>
      <c r="H91" s="14">
        <v>677971.21922061802</v>
      </c>
      <c r="I91" s="6"/>
      <c r="J91" s="5">
        <v>20</v>
      </c>
      <c r="K91" s="14">
        <v>730157.88049590262</v>
      </c>
      <c r="L91" s="6"/>
      <c r="M91" s="5">
        <v>20</v>
      </c>
      <c r="N91" s="6">
        <v>4.3200000000000002E-2</v>
      </c>
      <c r="O91" s="6"/>
      <c r="P91" s="20">
        <v>20</v>
      </c>
      <c r="Q91" s="6">
        <v>1.9036999999999999</v>
      </c>
      <c r="R91" s="6"/>
      <c r="S91" s="20">
        <v>20</v>
      </c>
      <c r="T91" s="6">
        <v>0.2616</v>
      </c>
      <c r="U91" s="6"/>
      <c r="V91" s="20">
        <v>20</v>
      </c>
      <c r="W91" s="6">
        <v>6.1600000000000002E-2</v>
      </c>
      <c r="X91" s="6"/>
      <c r="Y91" s="5">
        <v>20</v>
      </c>
      <c r="Z91" s="12">
        <f t="shared" si="40"/>
        <v>0.21839999999999998</v>
      </c>
      <c r="AA91" s="29">
        <f t="shared" si="41"/>
        <v>0</v>
      </c>
      <c r="AB91" s="35">
        <v>20</v>
      </c>
      <c r="AC91" s="13">
        <f t="shared" si="42"/>
        <v>5265683512.6412745</v>
      </c>
      <c r="AD91" s="13" t="e">
        <f t="shared" si="43"/>
        <v>#DIV/0!</v>
      </c>
      <c r="AE91" s="20">
        <v>20</v>
      </c>
      <c r="AF91" s="13">
        <f t="shared" si="44"/>
        <v>47921886.001491763</v>
      </c>
      <c r="AG91" s="13" t="e">
        <f t="shared" si="45"/>
        <v>#DIV/0!</v>
      </c>
      <c r="AH91" s="20">
        <v>20</v>
      </c>
      <c r="AI91" s="13">
        <f t="shared" si="46"/>
        <v>15521319.121351145</v>
      </c>
      <c r="AJ91" s="13" t="e">
        <f t="shared" si="47"/>
        <v>#DIV/0!</v>
      </c>
      <c r="AK91" s="20">
        <v>20</v>
      </c>
      <c r="AL91" s="13">
        <f t="shared" si="48"/>
        <v>16716068.692671765</v>
      </c>
      <c r="AM91" s="13" t="e">
        <f t="shared" si="49"/>
        <v>#DIV/0!</v>
      </c>
    </row>
    <row r="92" spans="1:39" ht="15" thickBot="1" x14ac:dyDescent="0.35">
      <c r="A92" s="5">
        <v>22.5</v>
      </c>
      <c r="B92" s="6"/>
      <c r="C92" s="6"/>
      <c r="D92" s="5">
        <v>22.5</v>
      </c>
      <c r="E92" s="6"/>
      <c r="F92" s="6"/>
      <c r="G92" s="5">
        <v>22.5</v>
      </c>
      <c r="H92" s="6"/>
      <c r="I92" s="6"/>
      <c r="J92" s="5">
        <v>22.5</v>
      </c>
      <c r="K92" s="6"/>
      <c r="L92" s="6"/>
      <c r="M92" s="5">
        <v>22.5</v>
      </c>
      <c r="N92" s="6"/>
      <c r="O92" s="6"/>
      <c r="P92" s="20">
        <v>22.5</v>
      </c>
      <c r="Q92" s="6"/>
      <c r="R92" s="6"/>
      <c r="S92" s="20">
        <v>22.5</v>
      </c>
      <c r="T92" s="6"/>
      <c r="U92" s="6"/>
      <c r="V92" s="20">
        <v>22.5</v>
      </c>
      <c r="W92" s="6"/>
      <c r="X92" s="6"/>
      <c r="Y92" s="5">
        <v>22.5</v>
      </c>
      <c r="Z92" s="12">
        <f t="shared" si="40"/>
        <v>0</v>
      </c>
      <c r="AA92" s="29">
        <f t="shared" si="41"/>
        <v>0</v>
      </c>
      <c r="AB92" s="35">
        <v>22.5</v>
      </c>
      <c r="AC92" s="13" t="e">
        <f t="shared" si="42"/>
        <v>#DIV/0!</v>
      </c>
      <c r="AD92" s="13" t="e">
        <f t="shared" si="43"/>
        <v>#DIV/0!</v>
      </c>
      <c r="AE92" s="20">
        <v>22.5</v>
      </c>
      <c r="AF92" s="13" t="e">
        <f t="shared" si="44"/>
        <v>#DIV/0!</v>
      </c>
      <c r="AG92" s="13" t="e">
        <f t="shared" si="45"/>
        <v>#DIV/0!</v>
      </c>
      <c r="AH92" s="20">
        <v>22.5</v>
      </c>
      <c r="AI92" s="13" t="e">
        <f t="shared" si="46"/>
        <v>#DIV/0!</v>
      </c>
      <c r="AJ92" s="13" t="e">
        <f t="shared" si="47"/>
        <v>#DIV/0!</v>
      </c>
      <c r="AK92" s="20">
        <v>22.5</v>
      </c>
      <c r="AL92" s="13" t="e">
        <f t="shared" si="48"/>
        <v>#DIV/0!</v>
      </c>
      <c r="AM92" s="13" t="e">
        <f t="shared" si="49"/>
        <v>#DIV/0!</v>
      </c>
    </row>
    <row r="93" spans="1:39" ht="15" thickBot="1" x14ac:dyDescent="0.35">
      <c r="A93" s="5">
        <v>25</v>
      </c>
      <c r="B93" s="14">
        <v>466550365.92613989</v>
      </c>
      <c r="C93" s="16">
        <v>236910910.7960242</v>
      </c>
      <c r="D93" s="5">
        <v>25</v>
      </c>
      <c r="E93" s="14">
        <v>3257329.7764150784</v>
      </c>
      <c r="F93" s="6">
        <v>0</v>
      </c>
      <c r="G93" s="5">
        <v>25</v>
      </c>
      <c r="H93" s="14">
        <v>1152954.65388768</v>
      </c>
      <c r="I93" s="16">
        <v>152872.85786793564</v>
      </c>
      <c r="J93" s="5">
        <v>25</v>
      </c>
      <c r="K93" s="14">
        <v>850084.76205650286</v>
      </c>
      <c r="L93" s="6">
        <v>0</v>
      </c>
      <c r="M93" s="5">
        <v>25</v>
      </c>
      <c r="N93" s="6">
        <v>4.2599999999999999E-2</v>
      </c>
      <c r="O93" s="6">
        <v>4.2299999999999997E-2</v>
      </c>
      <c r="P93" s="20">
        <v>25</v>
      </c>
      <c r="Q93" s="6">
        <v>2.2231000000000001</v>
      </c>
      <c r="R93" s="6">
        <v>1.8867</v>
      </c>
      <c r="S93" s="20">
        <v>25</v>
      </c>
      <c r="T93" s="6">
        <v>0.36420000000000002</v>
      </c>
      <c r="U93" s="6">
        <v>0.54859999999999998</v>
      </c>
      <c r="V93" s="20">
        <v>25</v>
      </c>
      <c r="W93" s="6">
        <v>6.6699999999999995E-2</v>
      </c>
      <c r="X93" s="6">
        <v>9.6000000000000002E-2</v>
      </c>
      <c r="Y93" s="5">
        <v>25</v>
      </c>
      <c r="Z93" s="12">
        <f t="shared" si="40"/>
        <v>0.3216</v>
      </c>
      <c r="AA93" s="29">
        <f t="shared" si="41"/>
        <v>0.50629999999999997</v>
      </c>
      <c r="AB93" s="35">
        <v>25</v>
      </c>
      <c r="AC93" s="13">
        <f t="shared" si="42"/>
        <v>7253581559.7969513</v>
      </c>
      <c r="AD93" s="13">
        <f t="shared" si="43"/>
        <v>2339629772.8226767</v>
      </c>
      <c r="AE93" s="20">
        <v>25</v>
      </c>
      <c r="AF93" s="13">
        <f t="shared" si="44"/>
        <v>50642564.931826465</v>
      </c>
      <c r="AG93" s="13">
        <f t="shared" si="45"/>
        <v>0</v>
      </c>
      <c r="AH93" s="20">
        <v>25</v>
      </c>
      <c r="AI93" s="13">
        <f t="shared" si="46"/>
        <v>17925290.016910449</v>
      </c>
      <c r="AJ93" s="13">
        <f t="shared" si="47"/>
        <v>1509706.2795569391</v>
      </c>
      <c r="AK93" s="20">
        <v>25</v>
      </c>
      <c r="AL93" s="13">
        <f t="shared" si="48"/>
        <v>13216491.947395878</v>
      </c>
      <c r="AM93" s="13">
        <f t="shared" si="49"/>
        <v>0</v>
      </c>
    </row>
    <row r="94" spans="1:39" ht="15" thickBot="1" x14ac:dyDescent="0.35">
      <c r="A94" s="5">
        <v>27.5</v>
      </c>
      <c r="B94" s="6"/>
      <c r="C94" s="6"/>
      <c r="D94" s="5">
        <v>27.5</v>
      </c>
      <c r="E94" s="6"/>
      <c r="F94" s="6"/>
      <c r="G94" s="5">
        <v>27.5</v>
      </c>
      <c r="H94" s="6"/>
      <c r="I94" s="6"/>
      <c r="J94" s="5">
        <v>27.5</v>
      </c>
      <c r="K94" s="6"/>
      <c r="L94" s="6"/>
      <c r="M94" s="5">
        <v>27.5</v>
      </c>
      <c r="N94" s="6"/>
      <c r="O94" s="6"/>
      <c r="P94" s="20">
        <v>27.5</v>
      </c>
      <c r="Q94" s="6"/>
      <c r="R94" s="6"/>
      <c r="S94" s="20">
        <v>27.5</v>
      </c>
      <c r="T94" s="6"/>
      <c r="U94" s="6"/>
      <c r="V94" s="20">
        <v>27.5</v>
      </c>
      <c r="W94" s="6"/>
      <c r="X94" s="6"/>
      <c r="Y94" s="5">
        <v>27.5</v>
      </c>
      <c r="Z94" s="12">
        <f t="shared" si="40"/>
        <v>0</v>
      </c>
      <c r="AA94" s="29">
        <f t="shared" si="41"/>
        <v>0</v>
      </c>
      <c r="AB94" s="35">
        <v>27.5</v>
      </c>
      <c r="AC94" s="13" t="e">
        <f t="shared" si="42"/>
        <v>#DIV/0!</v>
      </c>
      <c r="AD94" s="13" t="e">
        <f t="shared" si="43"/>
        <v>#DIV/0!</v>
      </c>
      <c r="AE94" s="20">
        <v>27.5</v>
      </c>
      <c r="AF94" s="13" t="e">
        <f t="shared" si="44"/>
        <v>#DIV/0!</v>
      </c>
      <c r="AG94" s="13" t="e">
        <f t="shared" si="45"/>
        <v>#DIV/0!</v>
      </c>
      <c r="AH94" s="20">
        <v>27.5</v>
      </c>
      <c r="AI94" s="13" t="e">
        <f t="shared" si="46"/>
        <v>#DIV/0!</v>
      </c>
      <c r="AJ94" s="13" t="e">
        <f t="shared" si="47"/>
        <v>#DIV/0!</v>
      </c>
      <c r="AK94" s="20">
        <v>27.5</v>
      </c>
      <c r="AL94" s="13" t="e">
        <f t="shared" si="48"/>
        <v>#DIV/0!</v>
      </c>
      <c r="AM94" s="13" t="e">
        <f t="shared" si="49"/>
        <v>#DIV/0!</v>
      </c>
    </row>
    <row r="95" spans="1:39" ht="15" thickBot="1" x14ac:dyDescent="0.35">
      <c r="A95" s="5">
        <v>30</v>
      </c>
      <c r="B95" s="14">
        <v>243453232.68232241</v>
      </c>
      <c r="C95" s="16">
        <v>137614260.54004082</v>
      </c>
      <c r="D95" s="5">
        <v>30</v>
      </c>
      <c r="E95" s="14">
        <v>2857685.0560242855</v>
      </c>
      <c r="F95" s="6">
        <v>0</v>
      </c>
      <c r="G95" s="5">
        <v>30</v>
      </c>
      <c r="H95" s="14">
        <v>860013.70347683923</v>
      </c>
      <c r="I95" s="16">
        <v>46364.72339274743</v>
      </c>
      <c r="J95" s="5">
        <v>30</v>
      </c>
      <c r="K95" s="14">
        <v>765560.77439985785</v>
      </c>
      <c r="L95" s="6">
        <v>0</v>
      </c>
      <c r="M95" s="5">
        <v>30</v>
      </c>
      <c r="N95" s="6">
        <v>4.1000000000000002E-2</v>
      </c>
      <c r="O95" s="6">
        <v>4.1700000000000001E-2</v>
      </c>
      <c r="P95" s="20">
        <v>30</v>
      </c>
      <c r="Q95" s="6">
        <v>2.1972999999999998</v>
      </c>
      <c r="R95" s="6">
        <v>2.2749000000000001</v>
      </c>
      <c r="S95" s="20">
        <v>30</v>
      </c>
      <c r="T95" s="6">
        <v>0.33160000000000001</v>
      </c>
      <c r="U95" s="6">
        <v>0.80649999999999999</v>
      </c>
      <c r="V95" s="20">
        <v>30</v>
      </c>
      <c r="W95" s="6">
        <v>5.9700000000000003E-2</v>
      </c>
      <c r="X95" s="6">
        <v>0.21959999999999999</v>
      </c>
      <c r="Y95" s="5">
        <v>30</v>
      </c>
      <c r="Z95" s="12">
        <f t="shared" si="40"/>
        <v>0.29060000000000002</v>
      </c>
      <c r="AA95" s="29">
        <f t="shared" si="41"/>
        <v>0.76480000000000004</v>
      </c>
      <c r="AB95" s="35">
        <v>30</v>
      </c>
      <c r="AC95" s="13">
        <f t="shared" si="42"/>
        <v>4188803039.9573708</v>
      </c>
      <c r="AD95" s="13">
        <f t="shared" si="43"/>
        <v>899674820.47620833</v>
      </c>
      <c r="AE95" s="20">
        <v>30</v>
      </c>
      <c r="AF95" s="13">
        <f t="shared" si="44"/>
        <v>49168703.648043446</v>
      </c>
      <c r="AG95" s="13">
        <f t="shared" si="45"/>
        <v>0</v>
      </c>
      <c r="AH95" s="20">
        <v>30</v>
      </c>
      <c r="AI95" s="13">
        <f t="shared" si="46"/>
        <v>14797207.56154231</v>
      </c>
      <c r="AJ95" s="13">
        <f t="shared" si="47"/>
        <v>303116.65397978184</v>
      </c>
      <c r="AK95" s="20">
        <v>30</v>
      </c>
      <c r="AL95" s="13">
        <f t="shared" si="48"/>
        <v>13172071.135579109</v>
      </c>
      <c r="AM95" s="13">
        <f t="shared" si="49"/>
        <v>0</v>
      </c>
    </row>
    <row r="96" spans="1:39" ht="15" thickBot="1" x14ac:dyDescent="0.35">
      <c r="A96" s="5">
        <v>32.5</v>
      </c>
      <c r="B96" s="6"/>
      <c r="C96" s="6"/>
      <c r="D96" s="5">
        <v>32.5</v>
      </c>
      <c r="E96" s="6"/>
      <c r="F96" s="6"/>
      <c r="G96" s="5">
        <v>32.5</v>
      </c>
      <c r="H96" s="6"/>
      <c r="I96" s="6"/>
      <c r="J96" s="5">
        <v>32.5</v>
      </c>
      <c r="K96" s="6"/>
      <c r="L96" s="6"/>
      <c r="M96" s="5">
        <v>32.5</v>
      </c>
      <c r="N96" s="6"/>
      <c r="O96" s="6"/>
      <c r="P96" s="20">
        <v>32.5</v>
      </c>
      <c r="Q96" s="6"/>
      <c r="R96" s="6"/>
      <c r="S96" s="20">
        <v>32.5</v>
      </c>
      <c r="T96" s="6"/>
      <c r="U96" s="6"/>
      <c r="V96" s="20">
        <v>32.5</v>
      </c>
      <c r="W96" s="6"/>
      <c r="X96" s="6"/>
      <c r="Y96" s="5">
        <v>32.5</v>
      </c>
      <c r="Z96" s="12">
        <f t="shared" si="40"/>
        <v>0</v>
      </c>
      <c r="AA96" s="29">
        <f t="shared" si="41"/>
        <v>0</v>
      </c>
      <c r="AB96" s="35">
        <v>32.5</v>
      </c>
      <c r="AC96" s="13" t="e">
        <f t="shared" si="42"/>
        <v>#DIV/0!</v>
      </c>
      <c r="AD96" s="13" t="e">
        <f t="shared" si="43"/>
        <v>#DIV/0!</v>
      </c>
      <c r="AE96" s="20">
        <v>32.5</v>
      </c>
      <c r="AF96" s="13" t="e">
        <f t="shared" si="44"/>
        <v>#DIV/0!</v>
      </c>
      <c r="AG96" s="13" t="e">
        <f t="shared" si="45"/>
        <v>#DIV/0!</v>
      </c>
      <c r="AH96" s="20">
        <v>32.5</v>
      </c>
      <c r="AI96" s="13" t="e">
        <f t="shared" si="46"/>
        <v>#DIV/0!</v>
      </c>
      <c r="AJ96" s="13" t="e">
        <f t="shared" si="47"/>
        <v>#DIV/0!</v>
      </c>
      <c r="AK96" s="20">
        <v>32.5</v>
      </c>
      <c r="AL96" s="13" t="e">
        <f t="shared" si="48"/>
        <v>#DIV/0!</v>
      </c>
      <c r="AM96" s="13" t="e">
        <f t="shared" si="49"/>
        <v>#DIV/0!</v>
      </c>
    </row>
    <row r="97" spans="1:39" ht="15" thickBot="1" x14ac:dyDescent="0.35">
      <c r="A97" s="5">
        <v>35</v>
      </c>
      <c r="B97" s="6"/>
      <c r="C97" s="16">
        <v>83215738.670146465</v>
      </c>
      <c r="D97" s="5">
        <v>35</v>
      </c>
      <c r="E97" s="6"/>
      <c r="F97" s="6">
        <v>0</v>
      </c>
      <c r="G97" s="5">
        <v>35</v>
      </c>
      <c r="H97" s="6"/>
      <c r="I97" s="16">
        <v>108602.14680440165</v>
      </c>
      <c r="J97" s="5">
        <v>35</v>
      </c>
      <c r="K97" s="6"/>
      <c r="L97" s="16">
        <v>24178.935151116679</v>
      </c>
      <c r="M97" s="5">
        <v>35</v>
      </c>
      <c r="N97" s="6"/>
      <c r="O97" s="6">
        <v>8.4599999999999995E-2</v>
      </c>
      <c r="P97" s="20">
        <v>35</v>
      </c>
      <c r="Q97" s="6"/>
      <c r="R97" s="6">
        <v>2.3338000000000001</v>
      </c>
      <c r="S97" s="20">
        <v>35</v>
      </c>
      <c r="T97" s="6"/>
      <c r="U97" s="6">
        <v>0.9335</v>
      </c>
      <c r="V97" s="20">
        <v>35</v>
      </c>
      <c r="W97" s="6"/>
      <c r="X97" s="6">
        <v>0.2707</v>
      </c>
      <c r="Y97" s="5">
        <v>35</v>
      </c>
      <c r="Z97" s="12">
        <f t="shared" si="40"/>
        <v>0</v>
      </c>
      <c r="AA97" s="29">
        <f t="shared" si="41"/>
        <v>0.84889999999999999</v>
      </c>
      <c r="AB97" s="35">
        <v>35</v>
      </c>
      <c r="AC97" s="13" t="e">
        <f t="shared" si="42"/>
        <v>#DIV/0!</v>
      </c>
      <c r="AD97" s="13">
        <f t="shared" si="43"/>
        <v>490138642.18486553</v>
      </c>
      <c r="AE97" s="20">
        <v>35</v>
      </c>
      <c r="AF97" s="13" t="e">
        <f t="shared" si="44"/>
        <v>#DIV/0!</v>
      </c>
      <c r="AG97" s="13">
        <f t="shared" si="45"/>
        <v>0</v>
      </c>
      <c r="AH97" s="20">
        <v>35</v>
      </c>
      <c r="AI97" s="13" t="e">
        <f t="shared" si="46"/>
        <v>#DIV/0!</v>
      </c>
      <c r="AJ97" s="13">
        <f t="shared" si="47"/>
        <v>639663.95808930171</v>
      </c>
      <c r="AK97" s="20">
        <v>35</v>
      </c>
      <c r="AL97" s="13" t="e">
        <f t="shared" si="48"/>
        <v>#DIV/0!</v>
      </c>
      <c r="AM97" s="13">
        <f t="shared" si="49"/>
        <v>142413.32990409163</v>
      </c>
    </row>
    <row r="98" spans="1:39" ht="15" thickBot="1" x14ac:dyDescent="0.35">
      <c r="A98" s="5">
        <v>37.5</v>
      </c>
      <c r="B98" s="6"/>
      <c r="C98" s="6"/>
      <c r="D98" s="5">
        <v>37.5</v>
      </c>
      <c r="E98" s="6"/>
      <c r="F98" s="6"/>
      <c r="G98" s="5">
        <v>37.5</v>
      </c>
      <c r="H98" s="6"/>
      <c r="I98" s="6"/>
      <c r="J98" s="5">
        <v>37.5</v>
      </c>
      <c r="K98" s="6"/>
      <c r="L98" s="6"/>
      <c r="M98" s="5">
        <v>37.5</v>
      </c>
      <c r="N98" s="6"/>
      <c r="O98" s="6"/>
      <c r="P98" s="20">
        <v>37.5</v>
      </c>
      <c r="Q98" s="6"/>
      <c r="R98" s="6"/>
      <c r="S98" s="20">
        <v>37.5</v>
      </c>
      <c r="T98" s="6"/>
      <c r="U98" s="6"/>
      <c r="V98" s="20">
        <v>37.5</v>
      </c>
      <c r="W98" s="6"/>
      <c r="X98" s="6"/>
      <c r="Y98" s="5">
        <v>37.5</v>
      </c>
      <c r="Z98" s="12">
        <f t="shared" si="40"/>
        <v>0</v>
      </c>
      <c r="AA98" s="29">
        <f t="shared" si="41"/>
        <v>0</v>
      </c>
      <c r="AB98" s="35">
        <v>37.5</v>
      </c>
      <c r="AC98" s="13" t="e">
        <f t="shared" si="42"/>
        <v>#DIV/0!</v>
      </c>
      <c r="AD98" s="13" t="e">
        <f t="shared" si="43"/>
        <v>#DIV/0!</v>
      </c>
      <c r="AE98" s="20">
        <v>37.5</v>
      </c>
      <c r="AF98" s="13" t="e">
        <f t="shared" si="44"/>
        <v>#DIV/0!</v>
      </c>
      <c r="AG98" s="13" t="e">
        <f t="shared" si="45"/>
        <v>#DIV/0!</v>
      </c>
      <c r="AH98" s="20">
        <v>37.5</v>
      </c>
      <c r="AI98" s="13" t="e">
        <f t="shared" si="46"/>
        <v>#DIV/0!</v>
      </c>
      <c r="AJ98" s="13" t="e">
        <f t="shared" si="47"/>
        <v>#DIV/0!</v>
      </c>
      <c r="AK98" s="20">
        <v>37.5</v>
      </c>
      <c r="AL98" s="13" t="e">
        <f t="shared" si="48"/>
        <v>#DIV/0!</v>
      </c>
      <c r="AM98" s="13" t="e">
        <f t="shared" si="49"/>
        <v>#DIV/0!</v>
      </c>
    </row>
    <row r="99" spans="1:39" x14ac:dyDescent="0.3">
      <c r="A99" s="5">
        <v>40</v>
      </c>
      <c r="B99" s="6"/>
      <c r="C99" s="6"/>
      <c r="D99" s="5">
        <v>40</v>
      </c>
      <c r="E99" s="6"/>
      <c r="F99" s="6"/>
      <c r="G99" s="5">
        <v>40</v>
      </c>
      <c r="H99" s="6"/>
      <c r="I99" s="6"/>
      <c r="J99" s="5">
        <v>40</v>
      </c>
      <c r="K99" s="6"/>
      <c r="L99" s="6"/>
      <c r="M99" s="5">
        <v>40</v>
      </c>
      <c r="N99" s="6"/>
      <c r="O99" s="6"/>
      <c r="P99" s="20">
        <v>40</v>
      </c>
      <c r="Q99" s="6"/>
      <c r="R99" s="6"/>
      <c r="S99" s="20">
        <v>40</v>
      </c>
      <c r="T99" s="6"/>
      <c r="U99" s="6"/>
      <c r="V99" s="20">
        <v>40</v>
      </c>
      <c r="W99" s="6"/>
      <c r="X99" s="6"/>
      <c r="Y99" s="5">
        <v>40</v>
      </c>
      <c r="Z99" s="12">
        <f t="shared" si="40"/>
        <v>0</v>
      </c>
      <c r="AA99" s="29">
        <f t="shared" si="41"/>
        <v>0</v>
      </c>
      <c r="AB99" s="35">
        <v>40</v>
      </c>
      <c r="AC99" s="13" t="e">
        <f t="shared" si="42"/>
        <v>#DIV/0!</v>
      </c>
      <c r="AD99" s="13" t="e">
        <f t="shared" si="43"/>
        <v>#DIV/0!</v>
      </c>
      <c r="AE99" s="20">
        <v>40</v>
      </c>
      <c r="AF99" s="13" t="e">
        <f t="shared" si="44"/>
        <v>#DIV/0!</v>
      </c>
      <c r="AG99" s="13" t="e">
        <f t="shared" si="45"/>
        <v>#DIV/0!</v>
      </c>
      <c r="AH99" s="20">
        <v>40</v>
      </c>
      <c r="AI99" s="13" t="e">
        <f t="shared" si="46"/>
        <v>#DIV/0!</v>
      </c>
      <c r="AJ99" s="13" t="e">
        <f t="shared" si="47"/>
        <v>#DIV/0!</v>
      </c>
      <c r="AK99" s="20">
        <v>40</v>
      </c>
      <c r="AL99" s="13" t="e">
        <f t="shared" si="48"/>
        <v>#DIV/0!</v>
      </c>
      <c r="AM99" s="13" t="e">
        <f t="shared" si="49"/>
        <v>#DIV/0!</v>
      </c>
    </row>
    <row r="100" spans="1:39" x14ac:dyDescent="0.3">
      <c r="A100" s="11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AB100" s="36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37"/>
    </row>
    <row r="101" spans="1:39" ht="15" thickBot="1" x14ac:dyDescent="0.35">
      <c r="A101" s="1" t="s">
        <v>8</v>
      </c>
      <c r="B101" s="24" t="s">
        <v>0</v>
      </c>
      <c r="C101" s="24"/>
      <c r="D101" s="1" t="s">
        <v>8</v>
      </c>
      <c r="E101" s="24" t="s">
        <v>1</v>
      </c>
      <c r="F101" s="24"/>
      <c r="G101" s="1" t="s">
        <v>8</v>
      </c>
      <c r="H101" s="24" t="s">
        <v>3</v>
      </c>
      <c r="I101" s="24"/>
      <c r="J101" s="1" t="s">
        <v>8</v>
      </c>
      <c r="K101" s="24" t="s">
        <v>2</v>
      </c>
      <c r="L101" s="24"/>
      <c r="M101" s="1" t="s">
        <v>8</v>
      </c>
      <c r="N101" s="25" t="s">
        <v>9</v>
      </c>
      <c r="O101" s="25"/>
      <c r="P101" s="21" t="s">
        <v>8</v>
      </c>
      <c r="Q101" s="25" t="s">
        <v>10</v>
      </c>
      <c r="R101" s="25"/>
      <c r="S101" s="21" t="s">
        <v>8</v>
      </c>
      <c r="T101" s="25" t="s">
        <v>11</v>
      </c>
      <c r="U101" s="25"/>
      <c r="V101" s="21" t="s">
        <v>8</v>
      </c>
      <c r="W101" s="25" t="s">
        <v>12</v>
      </c>
      <c r="X101" s="25"/>
      <c r="Y101" s="1" t="s">
        <v>8</v>
      </c>
      <c r="Z101" s="24" t="s">
        <v>13</v>
      </c>
      <c r="AA101" s="24"/>
      <c r="AB101" s="38" t="s">
        <v>8</v>
      </c>
      <c r="AC101" s="25" t="s">
        <v>15</v>
      </c>
      <c r="AD101" s="25"/>
      <c r="AE101" s="21" t="s">
        <v>8</v>
      </c>
      <c r="AF101" s="25" t="s">
        <v>14</v>
      </c>
      <c r="AG101" s="25"/>
      <c r="AH101" s="21" t="s">
        <v>8</v>
      </c>
      <c r="AI101" s="25" t="s">
        <v>16</v>
      </c>
      <c r="AJ101" s="25"/>
      <c r="AK101" s="21" t="s">
        <v>8</v>
      </c>
      <c r="AL101" s="25" t="s">
        <v>17</v>
      </c>
      <c r="AM101" s="39"/>
    </row>
    <row r="102" spans="1:39" ht="15" thickBot="1" x14ac:dyDescent="0.35">
      <c r="A102" s="11"/>
      <c r="B102" s="7" t="s">
        <v>5</v>
      </c>
      <c r="C102" s="8" t="s">
        <v>6</v>
      </c>
      <c r="D102" s="11"/>
      <c r="E102" s="3" t="s">
        <v>5</v>
      </c>
      <c r="F102" s="4" t="s">
        <v>6</v>
      </c>
      <c r="G102" s="11"/>
      <c r="H102" s="3" t="s">
        <v>5</v>
      </c>
      <c r="I102" s="4" t="s">
        <v>6</v>
      </c>
      <c r="J102" s="11"/>
      <c r="K102" s="3" t="s">
        <v>5</v>
      </c>
      <c r="L102" s="4" t="s">
        <v>6</v>
      </c>
      <c r="M102" s="10"/>
      <c r="N102" s="22" t="s">
        <v>5</v>
      </c>
      <c r="O102" s="23" t="s">
        <v>6</v>
      </c>
      <c r="P102" s="10"/>
      <c r="Q102" s="3" t="s">
        <v>5</v>
      </c>
      <c r="R102" s="4" t="s">
        <v>6</v>
      </c>
      <c r="S102" s="10"/>
      <c r="T102" s="3" t="s">
        <v>5</v>
      </c>
      <c r="U102" s="4" t="s">
        <v>6</v>
      </c>
      <c r="V102" s="10"/>
      <c r="W102" s="3" t="s">
        <v>5</v>
      </c>
      <c r="X102" s="4" t="s">
        <v>6</v>
      </c>
      <c r="Y102" s="10"/>
      <c r="Z102" s="3" t="s">
        <v>5</v>
      </c>
      <c r="AA102" s="28" t="s">
        <v>6</v>
      </c>
      <c r="AB102" s="34"/>
      <c r="AC102" s="3" t="s">
        <v>5</v>
      </c>
      <c r="AD102" s="4" t="s">
        <v>6</v>
      </c>
      <c r="AE102" s="10"/>
      <c r="AF102" s="3" t="s">
        <v>5</v>
      </c>
      <c r="AG102" s="4" t="s">
        <v>6</v>
      </c>
      <c r="AH102" s="10"/>
      <c r="AI102" s="3" t="s">
        <v>5</v>
      </c>
      <c r="AJ102" s="4" t="s">
        <v>6</v>
      </c>
      <c r="AK102" s="10"/>
      <c r="AL102" s="3" t="s">
        <v>5</v>
      </c>
      <c r="AM102" s="4" t="s">
        <v>6</v>
      </c>
    </row>
    <row r="103" spans="1:39" ht="15" thickBot="1" x14ac:dyDescent="0.35">
      <c r="A103" s="5">
        <v>0</v>
      </c>
      <c r="B103" s="13">
        <v>171519482.93930817</v>
      </c>
      <c r="C103" s="15">
        <v>178986525.48349267</v>
      </c>
      <c r="D103" s="5">
        <v>0</v>
      </c>
      <c r="E103" s="13">
        <v>25780.570504461066</v>
      </c>
      <c r="F103" s="12">
        <v>0</v>
      </c>
      <c r="G103" s="5">
        <v>0</v>
      </c>
      <c r="H103" s="13">
        <v>97442.201356633785</v>
      </c>
      <c r="I103" s="15">
        <v>658934.24347762309</v>
      </c>
      <c r="J103" s="5">
        <v>0</v>
      </c>
      <c r="K103" s="12">
        <v>0</v>
      </c>
      <c r="L103" s="13">
        <v>0</v>
      </c>
      <c r="M103" s="5">
        <v>0</v>
      </c>
      <c r="N103" s="12">
        <v>4.2599999999999999E-2</v>
      </c>
      <c r="O103" s="12">
        <v>4.41E-2</v>
      </c>
      <c r="P103" s="20">
        <v>0</v>
      </c>
      <c r="Q103" s="12">
        <v>2.3088000000000002</v>
      </c>
      <c r="R103" s="12">
        <v>2.0950000000000002</v>
      </c>
      <c r="S103" s="20">
        <v>0</v>
      </c>
      <c r="T103" s="12">
        <v>0.21010000000000001</v>
      </c>
      <c r="U103" s="12">
        <v>0.41920000000000002</v>
      </c>
      <c r="V103" s="20">
        <v>0</v>
      </c>
      <c r="W103" s="12">
        <v>6.2700000000000006E-2</v>
      </c>
      <c r="X103" s="12">
        <v>0.08</v>
      </c>
      <c r="Y103" s="5">
        <v>0</v>
      </c>
      <c r="Z103" s="12">
        <f xml:space="preserve"> T103 - N103</f>
        <v>0.16750000000000001</v>
      </c>
      <c r="AA103" s="29">
        <f xml:space="preserve"> U103 - O103</f>
        <v>0.37509999999999999</v>
      </c>
      <c r="AB103" s="35">
        <v>0</v>
      </c>
      <c r="AC103" s="13">
        <f xml:space="preserve"> 5 * B103 / Z103</f>
        <v>5119984565.3524818</v>
      </c>
      <c r="AD103" s="13">
        <f xml:space="preserve"> 5 * C103 / AA103</f>
        <v>2385850779.5720162</v>
      </c>
      <c r="AE103" s="20">
        <v>0</v>
      </c>
      <c r="AF103" s="13">
        <f xml:space="preserve"> 5 * E103 / Z103</f>
        <v>769569.26878988254</v>
      </c>
      <c r="AG103" s="13">
        <f xml:space="preserve"> 5 * F103 / AA103</f>
        <v>0</v>
      </c>
      <c r="AH103" s="20">
        <v>0</v>
      </c>
      <c r="AI103" s="13">
        <f xml:space="preserve"> 5 * H103 / Z103</f>
        <v>2908722.4285562322</v>
      </c>
      <c r="AJ103" s="13">
        <f xml:space="preserve"> 5 * I103 / AA103</f>
        <v>8783447.6603255551</v>
      </c>
      <c r="AK103" s="20">
        <v>0</v>
      </c>
      <c r="AL103" s="13">
        <f xml:space="preserve"> 5 * K103 / Z103</f>
        <v>0</v>
      </c>
      <c r="AM103" s="13">
        <f xml:space="preserve"> 5 * L103 / AA103</f>
        <v>0</v>
      </c>
    </row>
    <row r="104" spans="1:39" ht="15" thickBot="1" x14ac:dyDescent="0.35">
      <c r="A104" s="5">
        <v>2.5</v>
      </c>
      <c r="B104" s="14">
        <v>99096268.332133874</v>
      </c>
      <c r="C104" s="16">
        <v>296390998.10084856</v>
      </c>
      <c r="D104" s="5">
        <v>2.5</v>
      </c>
      <c r="E104" s="14"/>
      <c r="F104" s="6">
        <v>0</v>
      </c>
      <c r="G104" s="5">
        <v>2.5</v>
      </c>
      <c r="H104" s="14">
        <v>50006.171167964094</v>
      </c>
      <c r="I104" s="16">
        <v>1465050.7869653429</v>
      </c>
      <c r="J104" s="5">
        <v>2.5</v>
      </c>
      <c r="K104" s="14">
        <v>0</v>
      </c>
      <c r="L104" s="16">
        <v>5435.2979953425147</v>
      </c>
      <c r="M104" s="5">
        <v>2.5</v>
      </c>
      <c r="N104" s="6">
        <v>4.1099999999999998E-2</v>
      </c>
      <c r="O104" s="6">
        <v>4.2599999999999999E-2</v>
      </c>
      <c r="P104" s="20">
        <v>2.5</v>
      </c>
      <c r="Q104" s="6">
        <v>2.0221</v>
      </c>
      <c r="R104" s="6">
        <v>1.9274</v>
      </c>
      <c r="S104" s="20">
        <v>2.5</v>
      </c>
      <c r="T104" s="6">
        <v>0.26550000000000001</v>
      </c>
      <c r="U104" s="6">
        <v>0.4551</v>
      </c>
      <c r="V104" s="20">
        <v>2.5</v>
      </c>
      <c r="W104" s="6">
        <v>7.2099999999999997E-2</v>
      </c>
      <c r="X104" s="6">
        <v>8.8300000000000003E-2</v>
      </c>
      <c r="Y104" s="5">
        <v>2.5</v>
      </c>
      <c r="Z104" s="12">
        <f t="shared" ref="Z104:Z119" si="50" xml:space="preserve"> T104 - N104</f>
        <v>0.22440000000000002</v>
      </c>
      <c r="AA104" s="29">
        <f t="shared" ref="AA104:AA119" si="51" xml:space="preserve"> U104 - O104</f>
        <v>0.41249999999999998</v>
      </c>
      <c r="AB104" s="35">
        <v>2.5</v>
      </c>
      <c r="AC104" s="13">
        <f t="shared" ref="AC104:AC119" si="52" xml:space="preserve"> 5 * B104 / Z104</f>
        <v>2208027369.2543197</v>
      </c>
      <c r="AD104" s="13">
        <f t="shared" ref="AD104:AD119" si="53" xml:space="preserve"> 5 * C104 / AA104</f>
        <v>3592618158.7981648</v>
      </c>
      <c r="AE104" s="20">
        <v>2.5</v>
      </c>
      <c r="AF104" s="13">
        <f t="shared" ref="AF104:AF119" si="54" xml:space="preserve"> 5 * E104 / Z104</f>
        <v>0</v>
      </c>
      <c r="AG104" s="13">
        <f t="shared" ref="AG104:AG119" si="55" xml:space="preserve"> 5 * F104 / AA104</f>
        <v>0</v>
      </c>
      <c r="AH104" s="20">
        <v>2.5</v>
      </c>
      <c r="AI104" s="13">
        <f t="shared" ref="AI104:AI119" si="56" xml:space="preserve"> 5 * H104 / Z104</f>
        <v>1114219.500177453</v>
      </c>
      <c r="AJ104" s="13">
        <f t="shared" ref="AJ104:AJ119" si="57" xml:space="preserve"> 5 * I104 / AA104</f>
        <v>17758191.357155673</v>
      </c>
      <c r="AK104" s="20">
        <v>2.5</v>
      </c>
      <c r="AL104" s="13">
        <f t="shared" ref="AL104:AL119" si="58" xml:space="preserve"> 5 * K104 / Z104</f>
        <v>0</v>
      </c>
      <c r="AM104" s="13">
        <f t="shared" ref="AM104:AM119" si="59" xml:space="preserve"> 5 * L104 / AA104</f>
        <v>65882.399943545635</v>
      </c>
    </row>
    <row r="105" spans="1:39" ht="15" thickBot="1" x14ac:dyDescent="0.35">
      <c r="A105" s="5">
        <v>5</v>
      </c>
      <c r="B105" s="14">
        <v>369048999.48864603</v>
      </c>
      <c r="C105" s="16">
        <v>1659154593.50932</v>
      </c>
      <c r="D105" s="5">
        <v>5</v>
      </c>
      <c r="E105" s="14">
        <v>372796.4284324536</v>
      </c>
      <c r="F105" s="6">
        <v>0</v>
      </c>
      <c r="G105" s="5">
        <v>5</v>
      </c>
      <c r="H105" s="14">
        <v>300552.78571250191</v>
      </c>
      <c r="I105" s="16">
        <v>1799060.4307876453</v>
      </c>
      <c r="J105" s="5">
        <v>5</v>
      </c>
      <c r="K105" s="14">
        <v>0</v>
      </c>
      <c r="L105" s="16">
        <v>10071.625731634542</v>
      </c>
      <c r="M105" s="5">
        <v>5</v>
      </c>
      <c r="N105" s="6">
        <v>4.36E-2</v>
      </c>
      <c r="O105" s="6">
        <v>4.4699999999999997E-2</v>
      </c>
      <c r="P105" s="20">
        <v>5</v>
      </c>
      <c r="Q105" s="6">
        <v>1.7761</v>
      </c>
      <c r="R105" s="6">
        <v>1.7688999999999999</v>
      </c>
      <c r="S105" s="20">
        <v>5</v>
      </c>
      <c r="T105" s="6">
        <v>0.36199999999999999</v>
      </c>
      <c r="U105" s="6">
        <v>0.39500000000000002</v>
      </c>
      <c r="V105" s="20">
        <v>5</v>
      </c>
      <c r="W105" s="6">
        <v>7.2900000000000006E-2</v>
      </c>
      <c r="X105" s="6">
        <v>9.3700000000000006E-2</v>
      </c>
      <c r="Y105" s="5">
        <v>5</v>
      </c>
      <c r="Z105" s="12">
        <f t="shared" si="50"/>
        <v>0.31840000000000002</v>
      </c>
      <c r="AA105" s="29">
        <f t="shared" si="51"/>
        <v>0.3503</v>
      </c>
      <c r="AB105" s="35">
        <v>5</v>
      </c>
      <c r="AC105" s="13">
        <f t="shared" si="52"/>
        <v>5795367454.2815018</v>
      </c>
      <c r="AD105" s="13">
        <f t="shared" si="53"/>
        <v>23681909698.962605</v>
      </c>
      <c r="AE105" s="20">
        <v>5</v>
      </c>
      <c r="AF105" s="13">
        <f t="shared" si="54"/>
        <v>5854215.2706101378</v>
      </c>
      <c r="AG105" s="13">
        <f t="shared" si="55"/>
        <v>0</v>
      </c>
      <c r="AH105" s="20">
        <v>5</v>
      </c>
      <c r="AI105" s="13">
        <f t="shared" si="56"/>
        <v>4719735.9565405445</v>
      </c>
      <c r="AJ105" s="13">
        <f t="shared" si="57"/>
        <v>25678852.851664934</v>
      </c>
      <c r="AK105" s="20">
        <v>5</v>
      </c>
      <c r="AL105" s="13">
        <f t="shared" si="58"/>
        <v>0</v>
      </c>
      <c r="AM105" s="13">
        <f t="shared" si="59"/>
        <v>143757.14718290811</v>
      </c>
    </row>
    <row r="106" spans="1:39" ht="15" thickBot="1" x14ac:dyDescent="0.35">
      <c r="A106" s="5">
        <v>7.5</v>
      </c>
      <c r="B106" s="6"/>
      <c r="C106" s="6"/>
      <c r="D106" s="5">
        <v>7.5</v>
      </c>
      <c r="E106" s="6"/>
      <c r="F106" s="6"/>
      <c r="G106" s="5">
        <v>7.5</v>
      </c>
      <c r="H106" s="6"/>
      <c r="I106" s="6"/>
      <c r="J106" s="5">
        <v>7.5</v>
      </c>
      <c r="K106" s="6"/>
      <c r="L106" s="6"/>
      <c r="M106" s="5">
        <v>7.5</v>
      </c>
      <c r="N106" s="6"/>
      <c r="O106" s="6"/>
      <c r="P106" s="20">
        <v>7.5</v>
      </c>
      <c r="Q106" s="6"/>
      <c r="R106" s="6"/>
      <c r="S106" s="20">
        <v>7.5</v>
      </c>
      <c r="T106" s="6"/>
      <c r="U106" s="6"/>
      <c r="V106" s="20">
        <v>7.5</v>
      </c>
      <c r="W106" s="6"/>
      <c r="X106" s="6"/>
      <c r="Y106" s="5">
        <v>7.5</v>
      </c>
      <c r="Z106" s="12">
        <f t="shared" si="50"/>
        <v>0</v>
      </c>
      <c r="AA106" s="29">
        <f t="shared" si="51"/>
        <v>0</v>
      </c>
      <c r="AB106" s="35">
        <v>7.5</v>
      </c>
      <c r="AC106" s="13" t="e">
        <f t="shared" si="52"/>
        <v>#DIV/0!</v>
      </c>
      <c r="AD106" s="13" t="e">
        <f t="shared" si="53"/>
        <v>#DIV/0!</v>
      </c>
      <c r="AE106" s="20">
        <v>7.5</v>
      </c>
      <c r="AF106" s="13" t="e">
        <f t="shared" si="54"/>
        <v>#DIV/0!</v>
      </c>
      <c r="AG106" s="13" t="e">
        <f t="shared" si="55"/>
        <v>#DIV/0!</v>
      </c>
      <c r="AH106" s="20">
        <v>7.5</v>
      </c>
      <c r="AI106" s="13" t="e">
        <f t="shared" si="56"/>
        <v>#DIV/0!</v>
      </c>
      <c r="AJ106" s="13" t="e">
        <f t="shared" si="57"/>
        <v>#DIV/0!</v>
      </c>
      <c r="AK106" s="20">
        <v>7.5</v>
      </c>
      <c r="AL106" s="13" t="e">
        <f t="shared" si="58"/>
        <v>#DIV/0!</v>
      </c>
      <c r="AM106" s="13" t="e">
        <f t="shared" si="59"/>
        <v>#DIV/0!</v>
      </c>
    </row>
    <row r="107" spans="1:39" ht="15" thickBot="1" x14ac:dyDescent="0.35">
      <c r="A107" s="5">
        <v>10</v>
      </c>
      <c r="B107" s="14">
        <v>123359314.7421362</v>
      </c>
      <c r="C107" s="16">
        <v>134381607.91507685</v>
      </c>
      <c r="D107" s="5">
        <v>10</v>
      </c>
      <c r="E107" s="14">
        <v>3566487.9286724366</v>
      </c>
      <c r="F107" s="16">
        <v>0</v>
      </c>
      <c r="G107" s="5">
        <v>10</v>
      </c>
      <c r="H107" s="14">
        <v>223046.66079235566</v>
      </c>
      <c r="I107" s="16">
        <v>307867.88224403776</v>
      </c>
      <c r="J107" s="5">
        <v>10</v>
      </c>
      <c r="K107" s="14">
        <v>5974.7305379090249</v>
      </c>
      <c r="L107" s="16">
        <v>0</v>
      </c>
      <c r="M107" s="5">
        <v>10</v>
      </c>
      <c r="N107" s="6">
        <v>4.1200000000000001E-2</v>
      </c>
      <c r="O107" s="6">
        <v>4.2500000000000003E-2</v>
      </c>
      <c r="P107" s="20">
        <v>10</v>
      </c>
      <c r="Q107" s="6">
        <v>1.7419</v>
      </c>
      <c r="R107" s="6">
        <v>2.0453999999999999</v>
      </c>
      <c r="S107" s="20">
        <v>10</v>
      </c>
      <c r="T107" s="6">
        <v>0.36299999999999999</v>
      </c>
      <c r="U107" s="6">
        <v>0.85070000000000001</v>
      </c>
      <c r="V107" s="20">
        <v>10</v>
      </c>
      <c r="W107" s="6">
        <v>7.5399999999999995E-2</v>
      </c>
      <c r="X107" s="6">
        <v>0.61280000000000001</v>
      </c>
      <c r="Y107" s="5">
        <v>10</v>
      </c>
      <c r="Z107" s="12">
        <f t="shared" si="50"/>
        <v>0.32179999999999997</v>
      </c>
      <c r="AA107" s="29">
        <f t="shared" si="51"/>
        <v>0.80820000000000003</v>
      </c>
      <c r="AB107" s="35">
        <v>10</v>
      </c>
      <c r="AC107" s="13">
        <f t="shared" si="52"/>
        <v>1916707811.4067154</v>
      </c>
      <c r="AD107" s="13">
        <f t="shared" si="53"/>
        <v>831363572.847543</v>
      </c>
      <c r="AE107" s="20">
        <v>10</v>
      </c>
      <c r="AF107" s="13">
        <f t="shared" si="54"/>
        <v>55414666.387079507</v>
      </c>
      <c r="AG107" s="13">
        <f t="shared" si="55"/>
        <v>0</v>
      </c>
      <c r="AH107" s="20">
        <v>10</v>
      </c>
      <c r="AI107" s="13">
        <f t="shared" si="56"/>
        <v>3465610.0185263469</v>
      </c>
      <c r="AJ107" s="13">
        <f t="shared" si="57"/>
        <v>1904651.5852761553</v>
      </c>
      <c r="AK107" s="20">
        <v>10</v>
      </c>
      <c r="AL107" s="13">
        <f t="shared" si="58"/>
        <v>92832.979147125938</v>
      </c>
      <c r="AM107" s="13">
        <f t="shared" si="59"/>
        <v>0</v>
      </c>
    </row>
    <row r="108" spans="1:39" ht="15" thickBot="1" x14ac:dyDescent="0.35">
      <c r="A108" s="5">
        <v>12.5</v>
      </c>
      <c r="B108" s="6"/>
      <c r="C108" s="6"/>
      <c r="D108" s="5">
        <v>12.5</v>
      </c>
      <c r="E108" s="6"/>
      <c r="F108" s="6"/>
      <c r="G108" s="5">
        <v>12.5</v>
      </c>
      <c r="H108" s="6"/>
      <c r="I108" s="6"/>
      <c r="J108" s="5">
        <v>12.5</v>
      </c>
      <c r="K108" s="6"/>
      <c r="L108" s="6"/>
      <c r="M108" s="5">
        <v>12.5</v>
      </c>
      <c r="N108" s="6"/>
      <c r="O108" s="6"/>
      <c r="P108" s="20">
        <v>12.5</v>
      </c>
      <c r="Q108" s="6"/>
      <c r="R108" s="6"/>
      <c r="S108" s="20">
        <v>12.5</v>
      </c>
      <c r="T108" s="6"/>
      <c r="U108" s="6"/>
      <c r="V108" s="20">
        <v>12.5</v>
      </c>
      <c r="W108" s="6"/>
      <c r="X108" s="6"/>
      <c r="Y108" s="5">
        <v>12.5</v>
      </c>
      <c r="Z108" s="12">
        <f t="shared" si="50"/>
        <v>0</v>
      </c>
      <c r="AA108" s="29">
        <f t="shared" si="51"/>
        <v>0</v>
      </c>
      <c r="AB108" s="35">
        <v>12.5</v>
      </c>
      <c r="AC108" s="13" t="e">
        <f t="shared" si="52"/>
        <v>#DIV/0!</v>
      </c>
      <c r="AD108" s="13" t="e">
        <f t="shared" si="53"/>
        <v>#DIV/0!</v>
      </c>
      <c r="AE108" s="20">
        <v>12.5</v>
      </c>
      <c r="AF108" s="13" t="e">
        <f t="shared" si="54"/>
        <v>#DIV/0!</v>
      </c>
      <c r="AG108" s="13" t="e">
        <f t="shared" si="55"/>
        <v>#DIV/0!</v>
      </c>
      <c r="AH108" s="20">
        <v>12.5</v>
      </c>
      <c r="AI108" s="13" t="e">
        <f t="shared" si="56"/>
        <v>#DIV/0!</v>
      </c>
      <c r="AJ108" s="13" t="e">
        <f t="shared" si="57"/>
        <v>#DIV/0!</v>
      </c>
      <c r="AK108" s="20">
        <v>12.5</v>
      </c>
      <c r="AL108" s="13" t="e">
        <f t="shared" si="58"/>
        <v>#DIV/0!</v>
      </c>
      <c r="AM108" s="13" t="e">
        <f t="shared" si="59"/>
        <v>#DIV/0!</v>
      </c>
    </row>
    <row r="109" spans="1:39" ht="15" thickBot="1" x14ac:dyDescent="0.35">
      <c r="A109" s="5">
        <v>15</v>
      </c>
      <c r="B109" s="14">
        <v>81184535.437771797</v>
      </c>
      <c r="C109" s="16">
        <v>16342670.496650597</v>
      </c>
      <c r="D109" s="5">
        <v>15</v>
      </c>
      <c r="E109" s="14">
        <v>1570645.7540764615</v>
      </c>
      <c r="F109" s="6">
        <v>0</v>
      </c>
      <c r="G109" s="5">
        <v>15</v>
      </c>
      <c r="H109" s="14">
        <v>371177.35895140521</v>
      </c>
      <c r="I109" s="17">
        <v>38700</v>
      </c>
      <c r="J109" s="5">
        <v>15</v>
      </c>
      <c r="K109" s="14">
        <v>0</v>
      </c>
      <c r="L109" s="6">
        <v>0</v>
      </c>
      <c r="M109" s="5">
        <v>15</v>
      </c>
      <c r="N109" s="6">
        <v>4.0500000000000001E-2</v>
      </c>
      <c r="O109" s="6">
        <v>3.9899999999999998E-2</v>
      </c>
      <c r="P109" s="20">
        <v>15</v>
      </c>
      <c r="Q109" s="6">
        <v>1.9619</v>
      </c>
      <c r="R109" s="6">
        <v>2.3435999999999999</v>
      </c>
      <c r="S109" s="20">
        <v>15</v>
      </c>
      <c r="T109" s="6">
        <v>0.2802</v>
      </c>
      <c r="U109" s="6">
        <v>1.8898999999999999</v>
      </c>
      <c r="V109" s="20">
        <v>15</v>
      </c>
      <c r="W109" s="6">
        <v>7.4800000000000005E-2</v>
      </c>
      <c r="X109" s="6">
        <v>1.8179000000000001</v>
      </c>
      <c r="Y109" s="5">
        <v>15</v>
      </c>
      <c r="Z109" s="12">
        <f t="shared" si="50"/>
        <v>0.2397</v>
      </c>
      <c r="AA109" s="29">
        <f t="shared" si="51"/>
        <v>1.8499999999999999</v>
      </c>
      <c r="AB109" s="35">
        <v>15</v>
      </c>
      <c r="AC109" s="13">
        <f t="shared" si="52"/>
        <v>1693461314.9305756</v>
      </c>
      <c r="AD109" s="13">
        <f t="shared" si="53"/>
        <v>44169379.720677294</v>
      </c>
      <c r="AE109" s="20">
        <v>15</v>
      </c>
      <c r="AF109" s="13">
        <f t="shared" si="54"/>
        <v>32762739.968219891</v>
      </c>
      <c r="AG109" s="13">
        <f t="shared" si="55"/>
        <v>0</v>
      </c>
      <c r="AH109" s="20">
        <v>15</v>
      </c>
      <c r="AI109" s="13">
        <f t="shared" si="56"/>
        <v>7742539.8195954366</v>
      </c>
      <c r="AJ109" s="13">
        <f t="shared" si="57"/>
        <v>104594.5945945946</v>
      </c>
      <c r="AK109" s="20">
        <v>15</v>
      </c>
      <c r="AL109" s="13">
        <f t="shared" si="58"/>
        <v>0</v>
      </c>
      <c r="AM109" s="13">
        <f t="shared" si="59"/>
        <v>0</v>
      </c>
    </row>
    <row r="110" spans="1:39" ht="15" thickBot="1" x14ac:dyDescent="0.35">
      <c r="A110" s="5">
        <v>17.5</v>
      </c>
      <c r="B110" s="6"/>
      <c r="C110" s="6"/>
      <c r="D110" s="5">
        <v>17.5</v>
      </c>
      <c r="E110" s="6"/>
      <c r="F110" s="6"/>
      <c r="G110" s="5">
        <v>17.5</v>
      </c>
      <c r="H110" s="6"/>
      <c r="I110" s="6"/>
      <c r="J110" s="5">
        <v>17.5</v>
      </c>
      <c r="K110" s="6"/>
      <c r="L110" s="6"/>
      <c r="M110" s="5">
        <v>17.5</v>
      </c>
      <c r="N110" s="6"/>
      <c r="O110" s="6"/>
      <c r="P110" s="20">
        <v>17.5</v>
      </c>
      <c r="Q110" s="6"/>
      <c r="R110" s="6"/>
      <c r="S110" s="20">
        <v>17.5</v>
      </c>
      <c r="T110" s="6"/>
      <c r="U110" s="6"/>
      <c r="V110" s="20">
        <v>17.5</v>
      </c>
      <c r="W110" s="6"/>
      <c r="X110" s="6"/>
      <c r="Y110" s="5">
        <v>17.5</v>
      </c>
      <c r="Z110" s="12">
        <f t="shared" si="50"/>
        <v>0</v>
      </c>
      <c r="AA110" s="29">
        <f t="shared" si="51"/>
        <v>0</v>
      </c>
      <c r="AB110" s="35">
        <v>17.5</v>
      </c>
      <c r="AC110" s="13" t="e">
        <f t="shared" si="52"/>
        <v>#DIV/0!</v>
      </c>
      <c r="AD110" s="13" t="e">
        <f t="shared" si="53"/>
        <v>#DIV/0!</v>
      </c>
      <c r="AE110" s="20">
        <v>17.5</v>
      </c>
      <c r="AF110" s="13" t="e">
        <f t="shared" si="54"/>
        <v>#DIV/0!</v>
      </c>
      <c r="AG110" s="13" t="e">
        <f t="shared" si="55"/>
        <v>#DIV/0!</v>
      </c>
      <c r="AH110" s="20">
        <v>17.5</v>
      </c>
      <c r="AI110" s="13" t="e">
        <f t="shared" si="56"/>
        <v>#DIV/0!</v>
      </c>
      <c r="AJ110" s="13" t="e">
        <f t="shared" si="57"/>
        <v>#DIV/0!</v>
      </c>
      <c r="AK110" s="20">
        <v>17.5</v>
      </c>
      <c r="AL110" s="13" t="e">
        <f t="shared" si="58"/>
        <v>#DIV/0!</v>
      </c>
      <c r="AM110" s="13" t="e">
        <f t="shared" si="59"/>
        <v>#DIV/0!</v>
      </c>
    </row>
    <row r="111" spans="1:39" ht="15" thickBot="1" x14ac:dyDescent="0.35">
      <c r="A111" s="5">
        <v>20</v>
      </c>
      <c r="B111" s="6"/>
      <c r="C111" s="16">
        <v>9410082.5561118256</v>
      </c>
      <c r="D111" s="5">
        <v>20</v>
      </c>
      <c r="E111" s="6"/>
      <c r="F111" s="6">
        <v>0</v>
      </c>
      <c r="G111" s="5">
        <v>20</v>
      </c>
      <c r="H111" s="6"/>
      <c r="I111" s="6">
        <v>0</v>
      </c>
      <c r="J111" s="5">
        <v>20</v>
      </c>
      <c r="K111" s="6"/>
      <c r="L111" s="6">
        <v>0</v>
      </c>
      <c r="M111" s="5">
        <v>20</v>
      </c>
      <c r="N111" s="6"/>
      <c r="O111" s="6">
        <v>4.2500000000000003E-2</v>
      </c>
      <c r="P111" s="20">
        <v>20</v>
      </c>
      <c r="Q111" s="6"/>
      <c r="R111" s="6">
        <v>4.4653</v>
      </c>
      <c r="S111" s="20">
        <v>20</v>
      </c>
      <c r="T111" s="6"/>
      <c r="U111" s="6">
        <v>3.6924000000000001</v>
      </c>
      <c r="V111" s="20">
        <v>20</v>
      </c>
      <c r="W111" s="6"/>
      <c r="X111" s="6">
        <v>3.4327999999999999</v>
      </c>
      <c r="Y111" s="5">
        <v>20</v>
      </c>
      <c r="Z111" s="12">
        <f t="shared" si="50"/>
        <v>0</v>
      </c>
      <c r="AA111" s="29">
        <f t="shared" si="51"/>
        <v>3.6499000000000001</v>
      </c>
      <c r="AB111" s="35">
        <v>20</v>
      </c>
      <c r="AC111" s="13" t="e">
        <f t="shared" si="52"/>
        <v>#DIV/0!</v>
      </c>
      <c r="AD111" s="13">
        <f t="shared" si="53"/>
        <v>12890877.224186726</v>
      </c>
      <c r="AE111" s="20">
        <v>20</v>
      </c>
      <c r="AF111" s="13" t="e">
        <f t="shared" si="54"/>
        <v>#DIV/0!</v>
      </c>
      <c r="AG111" s="13">
        <f t="shared" si="55"/>
        <v>0</v>
      </c>
      <c r="AH111" s="20">
        <v>20</v>
      </c>
      <c r="AI111" s="13" t="e">
        <f t="shared" si="56"/>
        <v>#DIV/0!</v>
      </c>
      <c r="AJ111" s="13">
        <f t="shared" si="57"/>
        <v>0</v>
      </c>
      <c r="AK111" s="20">
        <v>20</v>
      </c>
      <c r="AL111" s="13" t="e">
        <f t="shared" si="58"/>
        <v>#DIV/0!</v>
      </c>
      <c r="AM111" s="13">
        <f t="shared" si="59"/>
        <v>0</v>
      </c>
    </row>
    <row r="112" spans="1:39" ht="15" thickBot="1" x14ac:dyDescent="0.35">
      <c r="A112" s="5">
        <v>22.5</v>
      </c>
      <c r="B112" s="6"/>
      <c r="C112" s="6"/>
      <c r="D112" s="5">
        <v>22.5</v>
      </c>
      <c r="E112" s="6"/>
      <c r="F112" s="6"/>
      <c r="G112" s="5">
        <v>22.5</v>
      </c>
      <c r="H112" s="6"/>
      <c r="I112" s="6"/>
      <c r="J112" s="5">
        <v>22.5</v>
      </c>
      <c r="K112" s="6"/>
      <c r="L112" s="6"/>
      <c r="M112" s="5">
        <v>22.5</v>
      </c>
      <c r="N112" s="6"/>
      <c r="O112" s="6"/>
      <c r="P112" s="20">
        <v>22.5</v>
      </c>
      <c r="Q112" s="6"/>
      <c r="R112" s="6"/>
      <c r="S112" s="20">
        <v>22.5</v>
      </c>
      <c r="T112" s="6"/>
      <c r="U112" s="6"/>
      <c r="V112" s="20">
        <v>22.5</v>
      </c>
      <c r="W112" s="6"/>
      <c r="X112" s="6"/>
      <c r="Y112" s="5">
        <v>22.5</v>
      </c>
      <c r="Z112" s="12">
        <f t="shared" si="50"/>
        <v>0</v>
      </c>
      <c r="AA112" s="29">
        <f t="shared" si="51"/>
        <v>0</v>
      </c>
      <c r="AB112" s="35">
        <v>22.5</v>
      </c>
      <c r="AC112" s="13" t="e">
        <f t="shared" si="52"/>
        <v>#DIV/0!</v>
      </c>
      <c r="AD112" s="13" t="e">
        <f t="shared" si="53"/>
        <v>#DIV/0!</v>
      </c>
      <c r="AE112" s="20">
        <v>22.5</v>
      </c>
      <c r="AF112" s="13" t="e">
        <f t="shared" si="54"/>
        <v>#DIV/0!</v>
      </c>
      <c r="AG112" s="13" t="e">
        <f t="shared" si="55"/>
        <v>#DIV/0!</v>
      </c>
      <c r="AH112" s="20">
        <v>22.5</v>
      </c>
      <c r="AI112" s="13" t="e">
        <f t="shared" si="56"/>
        <v>#DIV/0!</v>
      </c>
      <c r="AJ112" s="13" t="e">
        <f t="shared" si="57"/>
        <v>#DIV/0!</v>
      </c>
      <c r="AK112" s="20">
        <v>22.5</v>
      </c>
      <c r="AL112" s="13" t="e">
        <f t="shared" si="58"/>
        <v>#DIV/0!</v>
      </c>
      <c r="AM112" s="13" t="e">
        <f t="shared" si="59"/>
        <v>#DIV/0!</v>
      </c>
    </row>
    <row r="113" spans="1:39" ht="15" thickBot="1" x14ac:dyDescent="0.35">
      <c r="A113" s="5">
        <v>25</v>
      </c>
      <c r="B113" s="6"/>
      <c r="C113" s="16">
        <v>49735.520092533065</v>
      </c>
      <c r="D113" s="5">
        <v>25</v>
      </c>
      <c r="E113" s="6"/>
      <c r="F113" s="6">
        <v>0</v>
      </c>
      <c r="G113" s="5">
        <v>25</v>
      </c>
      <c r="H113" s="6"/>
      <c r="I113" s="6">
        <v>0</v>
      </c>
      <c r="J113" s="5">
        <v>25</v>
      </c>
      <c r="K113" s="6"/>
      <c r="L113" s="6">
        <v>0</v>
      </c>
      <c r="M113" s="5">
        <v>25</v>
      </c>
      <c r="N113" s="6"/>
      <c r="O113" s="6">
        <v>4.2500000000000003E-2</v>
      </c>
      <c r="P113" s="20">
        <v>25</v>
      </c>
      <c r="Q113" s="6"/>
      <c r="R113" s="6">
        <v>4.1562999999999999</v>
      </c>
      <c r="S113" s="20">
        <v>25</v>
      </c>
      <c r="T113" s="6"/>
      <c r="U113" s="6">
        <v>3.5569000000000002</v>
      </c>
      <c r="V113" s="20">
        <v>25</v>
      </c>
      <c r="W113" s="6"/>
      <c r="X113" s="6">
        <v>3.5234999999999999</v>
      </c>
      <c r="Y113" s="5">
        <v>25</v>
      </c>
      <c r="Z113" s="12">
        <f t="shared" si="50"/>
        <v>0</v>
      </c>
      <c r="AA113" s="29">
        <f t="shared" si="51"/>
        <v>3.5144000000000002</v>
      </c>
      <c r="AB113" s="35">
        <v>25</v>
      </c>
      <c r="AC113" s="13" t="e">
        <f t="shared" si="52"/>
        <v>#DIV/0!</v>
      </c>
      <c r="AD113" s="13">
        <f t="shared" si="53"/>
        <v>70759.617705060693</v>
      </c>
      <c r="AE113" s="20">
        <v>25</v>
      </c>
      <c r="AF113" s="13" t="e">
        <f t="shared" si="54"/>
        <v>#DIV/0!</v>
      </c>
      <c r="AG113" s="13">
        <f t="shared" si="55"/>
        <v>0</v>
      </c>
      <c r="AH113" s="20">
        <v>25</v>
      </c>
      <c r="AI113" s="13" t="e">
        <f t="shared" si="56"/>
        <v>#DIV/0!</v>
      </c>
      <c r="AJ113" s="13">
        <f t="shared" si="57"/>
        <v>0</v>
      </c>
      <c r="AK113" s="20">
        <v>25</v>
      </c>
      <c r="AL113" s="13" t="e">
        <f t="shared" si="58"/>
        <v>#DIV/0!</v>
      </c>
      <c r="AM113" s="13">
        <f t="shared" si="59"/>
        <v>0</v>
      </c>
    </row>
    <row r="114" spans="1:39" ht="15" thickBot="1" x14ac:dyDescent="0.35">
      <c r="A114" s="5">
        <v>27.5</v>
      </c>
      <c r="B114" s="6"/>
      <c r="C114" s="6"/>
      <c r="D114" s="5">
        <v>27.5</v>
      </c>
      <c r="E114" s="6"/>
      <c r="F114" s="6"/>
      <c r="G114" s="5">
        <v>27.5</v>
      </c>
      <c r="H114" s="6"/>
      <c r="I114" s="6"/>
      <c r="J114" s="5">
        <v>27.5</v>
      </c>
      <c r="K114" s="6"/>
      <c r="L114" s="6"/>
      <c r="M114" s="5">
        <v>27.5</v>
      </c>
      <c r="N114" s="6"/>
      <c r="O114" s="6"/>
      <c r="P114" s="20">
        <v>27.5</v>
      </c>
      <c r="Q114" s="6"/>
      <c r="R114" s="6"/>
      <c r="S114" s="20">
        <v>27.5</v>
      </c>
      <c r="T114" s="6"/>
      <c r="U114" s="6"/>
      <c r="V114" s="20">
        <v>27.5</v>
      </c>
      <c r="W114" s="6"/>
      <c r="X114" s="6"/>
      <c r="Y114" s="5">
        <v>27.5</v>
      </c>
      <c r="Z114" s="12">
        <f t="shared" si="50"/>
        <v>0</v>
      </c>
      <c r="AA114" s="29">
        <f t="shared" si="51"/>
        <v>0</v>
      </c>
      <c r="AB114" s="35">
        <v>27.5</v>
      </c>
      <c r="AC114" s="13" t="e">
        <f t="shared" si="52"/>
        <v>#DIV/0!</v>
      </c>
      <c r="AD114" s="13" t="e">
        <f t="shared" si="53"/>
        <v>#DIV/0!</v>
      </c>
      <c r="AE114" s="20">
        <v>27.5</v>
      </c>
      <c r="AF114" s="13" t="e">
        <f t="shared" si="54"/>
        <v>#DIV/0!</v>
      </c>
      <c r="AG114" s="13" t="e">
        <f t="shared" si="55"/>
        <v>#DIV/0!</v>
      </c>
      <c r="AH114" s="20">
        <v>27.5</v>
      </c>
      <c r="AI114" s="13" t="e">
        <f t="shared" si="56"/>
        <v>#DIV/0!</v>
      </c>
      <c r="AJ114" s="13" t="e">
        <f t="shared" si="57"/>
        <v>#DIV/0!</v>
      </c>
      <c r="AK114" s="20">
        <v>27.5</v>
      </c>
      <c r="AL114" s="13" t="e">
        <f t="shared" si="58"/>
        <v>#DIV/0!</v>
      </c>
      <c r="AM114" s="13" t="e">
        <f t="shared" si="59"/>
        <v>#DIV/0!</v>
      </c>
    </row>
    <row r="115" spans="1:39" ht="15" thickBot="1" x14ac:dyDescent="0.35">
      <c r="A115" s="5">
        <v>30</v>
      </c>
      <c r="B115" s="6"/>
      <c r="C115" s="16">
        <v>52211.521518074638</v>
      </c>
      <c r="D115" s="5">
        <v>30</v>
      </c>
      <c r="E115" s="6"/>
      <c r="F115" s="6">
        <v>0</v>
      </c>
      <c r="G115" s="5">
        <v>30</v>
      </c>
      <c r="H115" s="6"/>
      <c r="I115" s="6">
        <v>0</v>
      </c>
      <c r="J115" s="5">
        <v>30</v>
      </c>
      <c r="K115" s="6"/>
      <c r="L115" s="6">
        <v>0</v>
      </c>
      <c r="M115" s="5">
        <v>30</v>
      </c>
      <c r="N115" s="6"/>
      <c r="O115" s="6">
        <v>4.02E-2</v>
      </c>
      <c r="P115" s="20">
        <v>30</v>
      </c>
      <c r="Q115" s="6"/>
      <c r="R115" s="6">
        <v>4.3259999999999996</v>
      </c>
      <c r="S115" s="20">
        <v>30</v>
      </c>
      <c r="T115" s="6"/>
      <c r="U115" s="6">
        <v>3.7229999999999999</v>
      </c>
      <c r="V115" s="20">
        <v>30</v>
      </c>
      <c r="W115" s="6"/>
      <c r="X115" s="6">
        <v>3.4285999999999999</v>
      </c>
      <c r="Y115" s="5">
        <v>30</v>
      </c>
      <c r="Z115" s="12">
        <f t="shared" si="50"/>
        <v>0</v>
      </c>
      <c r="AA115" s="29">
        <f t="shared" si="51"/>
        <v>3.6827999999999999</v>
      </c>
      <c r="AB115" s="35">
        <v>30</v>
      </c>
      <c r="AC115" s="13" t="e">
        <f t="shared" si="52"/>
        <v>#DIV/0!</v>
      </c>
      <c r="AD115" s="13">
        <f t="shared" si="53"/>
        <v>70885.632559566962</v>
      </c>
      <c r="AE115" s="20">
        <v>30</v>
      </c>
      <c r="AF115" s="13" t="e">
        <f t="shared" si="54"/>
        <v>#DIV/0!</v>
      </c>
      <c r="AG115" s="13">
        <f t="shared" si="55"/>
        <v>0</v>
      </c>
      <c r="AH115" s="20">
        <v>30</v>
      </c>
      <c r="AI115" s="13" t="e">
        <f t="shared" si="56"/>
        <v>#DIV/0!</v>
      </c>
      <c r="AJ115" s="13">
        <f t="shared" si="57"/>
        <v>0</v>
      </c>
      <c r="AK115" s="20">
        <v>30</v>
      </c>
      <c r="AL115" s="13" t="e">
        <f t="shared" si="58"/>
        <v>#DIV/0!</v>
      </c>
      <c r="AM115" s="13">
        <f t="shared" si="59"/>
        <v>0</v>
      </c>
    </row>
    <row r="116" spans="1:39" ht="15" thickBot="1" x14ac:dyDescent="0.35">
      <c r="A116" s="5">
        <v>32.5</v>
      </c>
      <c r="B116" s="6"/>
      <c r="C116" s="6"/>
      <c r="D116" s="5">
        <v>32.5</v>
      </c>
      <c r="E116" s="6"/>
      <c r="F116" s="6"/>
      <c r="G116" s="5">
        <v>32.5</v>
      </c>
      <c r="H116" s="6"/>
      <c r="I116" s="6"/>
      <c r="J116" s="5">
        <v>32.5</v>
      </c>
      <c r="K116" s="6"/>
      <c r="L116" s="6"/>
      <c r="M116" s="5">
        <v>32.5</v>
      </c>
      <c r="N116" s="6"/>
      <c r="O116" s="6"/>
      <c r="P116" s="20">
        <v>32.5</v>
      </c>
      <c r="Q116" s="6"/>
      <c r="R116" s="6"/>
      <c r="S116" s="20">
        <v>32.5</v>
      </c>
      <c r="T116" s="6"/>
      <c r="U116" s="6"/>
      <c r="V116" s="20">
        <v>32.5</v>
      </c>
      <c r="W116" s="6"/>
      <c r="X116" s="6"/>
      <c r="Y116" s="5">
        <v>32.5</v>
      </c>
      <c r="Z116" s="12">
        <f t="shared" si="50"/>
        <v>0</v>
      </c>
      <c r="AA116" s="29">
        <f t="shared" si="51"/>
        <v>0</v>
      </c>
      <c r="AB116" s="35">
        <v>32.5</v>
      </c>
      <c r="AC116" s="13" t="e">
        <f t="shared" si="52"/>
        <v>#DIV/0!</v>
      </c>
      <c r="AD116" s="13" t="e">
        <f t="shared" si="53"/>
        <v>#DIV/0!</v>
      </c>
      <c r="AE116" s="20">
        <v>32.5</v>
      </c>
      <c r="AF116" s="13" t="e">
        <f t="shared" si="54"/>
        <v>#DIV/0!</v>
      </c>
      <c r="AG116" s="13" t="e">
        <f t="shared" si="55"/>
        <v>#DIV/0!</v>
      </c>
      <c r="AH116" s="20">
        <v>32.5</v>
      </c>
      <c r="AI116" s="13" t="e">
        <f t="shared" si="56"/>
        <v>#DIV/0!</v>
      </c>
      <c r="AJ116" s="13" t="e">
        <f t="shared" si="57"/>
        <v>#DIV/0!</v>
      </c>
      <c r="AK116" s="20">
        <v>32.5</v>
      </c>
      <c r="AL116" s="13" t="e">
        <f t="shared" si="58"/>
        <v>#DIV/0!</v>
      </c>
      <c r="AM116" s="13" t="e">
        <f t="shared" si="59"/>
        <v>#DIV/0!</v>
      </c>
    </row>
    <row r="117" spans="1:39" ht="15" thickBot="1" x14ac:dyDescent="0.35">
      <c r="A117" s="5">
        <v>35</v>
      </c>
      <c r="B117" s="6"/>
      <c r="C117" s="16">
        <v>37785.515282022548</v>
      </c>
      <c r="D117" s="5">
        <v>35</v>
      </c>
      <c r="E117" s="6"/>
      <c r="F117" s="6">
        <v>0</v>
      </c>
      <c r="G117" s="5">
        <v>35</v>
      </c>
      <c r="H117" s="6"/>
      <c r="I117" s="6">
        <v>0</v>
      </c>
      <c r="J117" s="5">
        <v>35</v>
      </c>
      <c r="K117" s="6"/>
      <c r="L117" s="6">
        <v>0</v>
      </c>
      <c r="M117" s="5">
        <v>35</v>
      </c>
      <c r="N117" s="6"/>
      <c r="O117" s="6">
        <v>4.1300000000000003E-2</v>
      </c>
      <c r="P117" s="20">
        <v>35</v>
      </c>
      <c r="Q117" s="6"/>
      <c r="R117" s="6">
        <v>2.0600999999999998</v>
      </c>
      <c r="S117" s="20">
        <v>35</v>
      </c>
      <c r="T117" s="6"/>
      <c r="U117" s="6">
        <v>1.7741</v>
      </c>
      <c r="V117" s="20">
        <v>35</v>
      </c>
      <c r="W117" s="6"/>
      <c r="X117" s="6">
        <v>1.7595000000000001</v>
      </c>
      <c r="Y117" s="5">
        <v>35</v>
      </c>
      <c r="Z117" s="12">
        <f t="shared" si="50"/>
        <v>0</v>
      </c>
      <c r="AA117" s="29">
        <f t="shared" si="51"/>
        <v>1.7328000000000001</v>
      </c>
      <c r="AB117" s="35">
        <v>35</v>
      </c>
      <c r="AC117" s="13" t="e">
        <f t="shared" si="52"/>
        <v>#DIV/0!</v>
      </c>
      <c r="AD117" s="13">
        <f t="shared" si="53"/>
        <v>109030.22646012968</v>
      </c>
      <c r="AE117" s="20">
        <v>35</v>
      </c>
      <c r="AF117" s="13" t="e">
        <f t="shared" si="54"/>
        <v>#DIV/0!</v>
      </c>
      <c r="AG117" s="13">
        <f t="shared" si="55"/>
        <v>0</v>
      </c>
      <c r="AH117" s="20">
        <v>35</v>
      </c>
      <c r="AI117" s="13" t="e">
        <f t="shared" si="56"/>
        <v>#DIV/0!</v>
      </c>
      <c r="AJ117" s="13">
        <f t="shared" si="57"/>
        <v>0</v>
      </c>
      <c r="AK117" s="20">
        <v>35</v>
      </c>
      <c r="AL117" s="13" t="e">
        <f t="shared" si="58"/>
        <v>#DIV/0!</v>
      </c>
      <c r="AM117" s="13">
        <f t="shared" si="59"/>
        <v>0</v>
      </c>
    </row>
    <row r="118" spans="1:39" ht="15" thickBot="1" x14ac:dyDescent="0.35">
      <c r="A118" s="5">
        <v>37.5</v>
      </c>
      <c r="B118" s="6"/>
      <c r="C118" s="6"/>
      <c r="D118" s="5">
        <v>37.5</v>
      </c>
      <c r="E118" s="6"/>
      <c r="F118" s="6"/>
      <c r="G118" s="5">
        <v>37.5</v>
      </c>
      <c r="H118" s="6"/>
      <c r="I118" s="6"/>
      <c r="J118" s="5">
        <v>37.5</v>
      </c>
      <c r="K118" s="6"/>
      <c r="L118" s="6"/>
      <c r="M118" s="5">
        <v>37.5</v>
      </c>
      <c r="N118" s="6"/>
      <c r="O118" s="6"/>
      <c r="P118" s="20">
        <v>37.5</v>
      </c>
      <c r="Q118" s="6"/>
      <c r="R118" s="6"/>
      <c r="S118" s="20">
        <v>37.5</v>
      </c>
      <c r="T118" s="6"/>
      <c r="U118" s="6"/>
      <c r="V118" s="20">
        <v>37.5</v>
      </c>
      <c r="W118" s="6"/>
      <c r="X118" s="6"/>
      <c r="Y118" s="5">
        <v>37.5</v>
      </c>
      <c r="Z118" s="12">
        <f t="shared" si="50"/>
        <v>0</v>
      </c>
      <c r="AA118" s="29">
        <f t="shared" si="51"/>
        <v>0</v>
      </c>
      <c r="AB118" s="35">
        <v>37.5</v>
      </c>
      <c r="AC118" s="13" t="e">
        <f t="shared" si="52"/>
        <v>#DIV/0!</v>
      </c>
      <c r="AD118" s="13" t="e">
        <f t="shared" si="53"/>
        <v>#DIV/0!</v>
      </c>
      <c r="AE118" s="20">
        <v>37.5</v>
      </c>
      <c r="AF118" s="13" t="e">
        <f t="shared" si="54"/>
        <v>#DIV/0!</v>
      </c>
      <c r="AG118" s="13" t="e">
        <f t="shared" si="55"/>
        <v>#DIV/0!</v>
      </c>
      <c r="AH118" s="20">
        <v>37.5</v>
      </c>
      <c r="AI118" s="13" t="e">
        <f t="shared" si="56"/>
        <v>#DIV/0!</v>
      </c>
      <c r="AJ118" s="13" t="e">
        <f t="shared" si="57"/>
        <v>#DIV/0!</v>
      </c>
      <c r="AK118" s="20">
        <v>37.5</v>
      </c>
      <c r="AL118" s="13" t="e">
        <f t="shared" si="58"/>
        <v>#DIV/0!</v>
      </c>
      <c r="AM118" s="13" t="e">
        <f t="shared" si="59"/>
        <v>#DIV/0!</v>
      </c>
    </row>
    <row r="119" spans="1:39" ht="15" thickBot="1" x14ac:dyDescent="0.35">
      <c r="A119" s="5">
        <v>40</v>
      </c>
      <c r="B119" s="6"/>
      <c r="C119" s="6"/>
      <c r="D119" s="5">
        <v>40</v>
      </c>
      <c r="E119" s="6"/>
      <c r="F119" s="6"/>
      <c r="G119" s="5">
        <v>40</v>
      </c>
      <c r="H119" s="6"/>
      <c r="I119" s="6"/>
      <c r="J119" s="5">
        <v>40</v>
      </c>
      <c r="K119" s="6"/>
      <c r="L119" s="6"/>
      <c r="M119" s="5">
        <v>40</v>
      </c>
      <c r="N119" s="6"/>
      <c r="O119" s="6"/>
      <c r="P119" s="20">
        <v>40</v>
      </c>
      <c r="Q119" s="6"/>
      <c r="R119" s="6"/>
      <c r="S119" s="20">
        <v>40</v>
      </c>
      <c r="T119" s="6"/>
      <c r="U119" s="6"/>
      <c r="V119" s="20">
        <v>40</v>
      </c>
      <c r="W119" s="6"/>
      <c r="X119" s="6"/>
      <c r="Y119" s="5">
        <v>40</v>
      </c>
      <c r="Z119" s="12">
        <f t="shared" si="50"/>
        <v>0</v>
      </c>
      <c r="AA119" s="29">
        <f t="shared" si="51"/>
        <v>0</v>
      </c>
      <c r="AB119" s="40">
        <v>40</v>
      </c>
      <c r="AC119" s="41" t="e">
        <f t="shared" si="52"/>
        <v>#DIV/0!</v>
      </c>
      <c r="AD119" s="41" t="e">
        <f t="shared" si="53"/>
        <v>#DIV/0!</v>
      </c>
      <c r="AE119" s="42">
        <v>40</v>
      </c>
      <c r="AF119" s="41" t="e">
        <f t="shared" si="54"/>
        <v>#DIV/0!</v>
      </c>
      <c r="AG119" s="41" t="e">
        <f t="shared" si="55"/>
        <v>#DIV/0!</v>
      </c>
      <c r="AH119" s="42">
        <v>40</v>
      </c>
      <c r="AI119" s="41" t="e">
        <f t="shared" si="56"/>
        <v>#DIV/0!</v>
      </c>
      <c r="AJ119" s="41" t="e">
        <f t="shared" si="57"/>
        <v>#DIV/0!</v>
      </c>
      <c r="AK119" s="42">
        <v>40</v>
      </c>
      <c r="AL119" s="41" t="e">
        <f t="shared" si="58"/>
        <v>#DIV/0!</v>
      </c>
      <c r="AM119" s="41" t="e">
        <f t="shared" si="59"/>
        <v>#DIV/0!</v>
      </c>
    </row>
    <row r="120" spans="1:39" x14ac:dyDescent="0.3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</sheetData>
  <sortState xmlns:xlrd2="http://schemas.microsoft.com/office/spreadsheetml/2017/richdata2" ref="D2:M6">
    <sortCondition descending="1" ref="M2:M6"/>
  </sortState>
  <mergeCells count="78">
    <mergeCell ref="N81:O81"/>
    <mergeCell ref="Q81:R81"/>
    <mergeCell ref="T81:U81"/>
    <mergeCell ref="W81:X81"/>
    <mergeCell ref="N101:O101"/>
    <mergeCell ref="Q101:R101"/>
    <mergeCell ref="T101:U101"/>
    <mergeCell ref="W101:X101"/>
    <mergeCell ref="N41:O41"/>
    <mergeCell ref="Q41:R41"/>
    <mergeCell ref="T41:U41"/>
    <mergeCell ref="W41:X41"/>
    <mergeCell ref="N61:O61"/>
    <mergeCell ref="Q61:R61"/>
    <mergeCell ref="T61:U61"/>
    <mergeCell ref="W61:X61"/>
    <mergeCell ref="N1:O1"/>
    <mergeCell ref="Q1:R1"/>
    <mergeCell ref="T1:U1"/>
    <mergeCell ref="W1:X1"/>
    <mergeCell ref="N21:O21"/>
    <mergeCell ref="Q21:R21"/>
    <mergeCell ref="T21:U21"/>
    <mergeCell ref="W21:X21"/>
    <mergeCell ref="B101:C101"/>
    <mergeCell ref="E101:F101"/>
    <mergeCell ref="H101:I101"/>
    <mergeCell ref="K101:L101"/>
    <mergeCell ref="B61:C61"/>
    <mergeCell ref="E61:F61"/>
    <mergeCell ref="H61:I61"/>
    <mergeCell ref="K61:L61"/>
    <mergeCell ref="B81:C81"/>
    <mergeCell ref="E81:F81"/>
    <mergeCell ref="H81:I81"/>
    <mergeCell ref="K81:L81"/>
    <mergeCell ref="B1:C1"/>
    <mergeCell ref="B21:C21"/>
    <mergeCell ref="B41:C41"/>
    <mergeCell ref="E1:F1"/>
    <mergeCell ref="E21:F21"/>
    <mergeCell ref="E41:F41"/>
    <mergeCell ref="H1:I1"/>
    <mergeCell ref="H21:I21"/>
    <mergeCell ref="H41:I41"/>
    <mergeCell ref="K1:L1"/>
    <mergeCell ref="K21:L21"/>
    <mergeCell ref="K41:L41"/>
    <mergeCell ref="AL1:AM1"/>
    <mergeCell ref="Z21:AA21"/>
    <mergeCell ref="AC21:AD21"/>
    <mergeCell ref="AF21:AG21"/>
    <mergeCell ref="AI21:AJ21"/>
    <mergeCell ref="AL21:AM21"/>
    <mergeCell ref="Z1:AA1"/>
    <mergeCell ref="AC1:AD1"/>
    <mergeCell ref="AF1:AG1"/>
    <mergeCell ref="AI1:AJ1"/>
    <mergeCell ref="Z41:AA41"/>
    <mergeCell ref="AC41:AD41"/>
    <mergeCell ref="AF41:AG41"/>
    <mergeCell ref="AI41:AJ41"/>
    <mergeCell ref="AL41:AM41"/>
    <mergeCell ref="Z61:AA61"/>
    <mergeCell ref="AC61:AD61"/>
    <mergeCell ref="AF61:AG61"/>
    <mergeCell ref="AI61:AJ61"/>
    <mergeCell ref="AL61:AM61"/>
    <mergeCell ref="Z81:AA81"/>
    <mergeCell ref="AC81:AD81"/>
    <mergeCell ref="AF81:AG81"/>
    <mergeCell ref="AI81:AJ81"/>
    <mergeCell ref="AL81:AM81"/>
    <mergeCell ref="Z101:AA101"/>
    <mergeCell ref="AC101:AD101"/>
    <mergeCell ref="AF101:AG101"/>
    <mergeCell ref="AI101:AJ101"/>
    <mergeCell ref="AL101:AM101"/>
  </mergeCells>
  <conditionalFormatting sqref="C3:C12 B3:B19 C23:C38 B23:B37 B43:C51">
    <cfRule type="colorScale" priority="74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F3:F12 E3:E19">
    <cfRule type="colorScale" priority="73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F23:F32 E23:E39">
    <cfRule type="colorScale" priority="72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F43:F52 E43:E59">
    <cfRule type="colorScale" priority="71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I3:I12 H3:H19">
    <cfRule type="colorScale" priority="70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I23:I32 H23:H39">
    <cfRule type="colorScale" priority="69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I43:I52 H43:H59">
    <cfRule type="colorScale" priority="68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L3:L12 K3:K19">
    <cfRule type="colorScale" priority="67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L23:L32 K23:K39">
    <cfRule type="colorScale" priority="66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L43:L52 K43:K59">
    <cfRule type="colorScale" priority="65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C63:C72 B63:B79 C83:C98 B83:B97 B103:C111">
    <cfRule type="colorScale" priority="64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F63:F72 E63:E79">
    <cfRule type="colorScale" priority="63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F83:F92 E83:E99">
    <cfRule type="colorScale" priority="62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F103:F112 E103:E119">
    <cfRule type="colorScale" priority="61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I63:I72 H63:H79">
    <cfRule type="colorScale" priority="60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I83:I92 H83:H99">
    <cfRule type="colorScale" priority="59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I103:I112 H103:H119">
    <cfRule type="colorScale" priority="58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L63:L72 K63:K79">
    <cfRule type="colorScale" priority="57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L83:L92 K83:K99">
    <cfRule type="colorScale" priority="56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L103:L112 K103:K119">
    <cfRule type="colorScale" priority="55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O3:O12 N3:N19">
    <cfRule type="colorScale" priority="54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R3:R12 Q3:Q19">
    <cfRule type="colorScale" priority="53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U3:U12 T3:T19">
    <cfRule type="colorScale" priority="52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X3:X12 W3:W19">
    <cfRule type="colorScale" priority="51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O23:O32 N23:N39">
    <cfRule type="colorScale" priority="50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R23:R32 Q23:Q39">
    <cfRule type="colorScale" priority="49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U23:U32 T23:T39">
    <cfRule type="colorScale" priority="48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X23:X32 W23:W39">
    <cfRule type="colorScale" priority="47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O43:O52 N43:N59">
    <cfRule type="colorScale" priority="46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R43:R52 Q43:Q59">
    <cfRule type="colorScale" priority="45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U43:U52 T43:T59">
    <cfRule type="colorScale" priority="44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X43:X52 W43:W59">
    <cfRule type="colorScale" priority="43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O63:O72 N63:N79">
    <cfRule type="colorScale" priority="42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R63:R72 Q63:Q79">
    <cfRule type="colorScale" priority="41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U63:U72 T63:T79">
    <cfRule type="colorScale" priority="40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X63:X72 W63:W79">
    <cfRule type="colorScale" priority="39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O83:O92 N83:N99">
    <cfRule type="colorScale" priority="38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R83:R92 Q83:Q99">
    <cfRule type="colorScale" priority="37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U83:U92 T83:T99">
    <cfRule type="colorScale" priority="36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X83:X92 W83:W99">
    <cfRule type="colorScale" priority="35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O103:O112 N103:N119">
    <cfRule type="colorScale" priority="34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R103:R112 Q103:Q119">
    <cfRule type="colorScale" priority="33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U111:U112 U103:U109 T103:T119">
    <cfRule type="colorScale" priority="32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X103:X112 W103:W119">
    <cfRule type="colorScale" priority="31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Z3:AA19">
    <cfRule type="colorScale" priority="30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C3:AD19">
    <cfRule type="colorScale" priority="29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F3:AG19">
    <cfRule type="colorScale" priority="28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I3:AJ19">
    <cfRule type="colorScale" priority="27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L3:AM19">
    <cfRule type="colorScale" priority="26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Z23:AA39">
    <cfRule type="colorScale" priority="25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C23:AD39">
    <cfRule type="colorScale" priority="24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F23:AG39">
    <cfRule type="colorScale" priority="23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I23:AJ39">
    <cfRule type="colorScale" priority="22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L23:AM39">
    <cfRule type="colorScale" priority="21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Z43:AA59">
    <cfRule type="colorScale" priority="20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C43:AD59">
    <cfRule type="colorScale" priority="19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F43:AG59">
    <cfRule type="colorScale" priority="18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I43:AJ59">
    <cfRule type="colorScale" priority="17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L43:AM59">
    <cfRule type="colorScale" priority="16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Z63:AA79">
    <cfRule type="colorScale" priority="15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C63:AD79">
    <cfRule type="colorScale" priority="14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F63:AG79">
    <cfRule type="colorScale" priority="13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I63:AJ79">
    <cfRule type="colorScale" priority="12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L63:AM79">
    <cfRule type="colorScale" priority="11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Z83:AA99">
    <cfRule type="colorScale" priority="10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C83:AD99">
    <cfRule type="colorScale" priority="9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F83:AG99">
    <cfRule type="colorScale" priority="8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I83:AJ99">
    <cfRule type="colorScale" priority="7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L83:AM99">
    <cfRule type="colorScale" priority="6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Z103:AA119">
    <cfRule type="colorScale" priority="5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C103:AD119">
    <cfRule type="colorScale" priority="4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F103:AG119">
    <cfRule type="colorScale" priority="3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I103:AJ119">
    <cfRule type="colorScale" priority="2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conditionalFormatting sqref="AL103:AM119">
    <cfRule type="colorScale" priority="1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Emmett, J.A. (Jeremy)</dc:creator>
  <cp:lastModifiedBy>Emmett, J.A. (Jeremy)</cp:lastModifiedBy>
  <cp:lastPrinted>2024-07-23T14:11:30Z</cp:lastPrinted>
  <dcterms:created xsi:type="dcterms:W3CDTF">2024-07-23T14:11:22Z</dcterms:created>
  <dcterms:modified xsi:type="dcterms:W3CDTF">2024-07-25T14:12:40Z</dcterms:modified>
</cp:coreProperties>
</file>