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64011"/>
  <bookViews>
    <workbookView xWindow="0" yWindow="0" windowWidth="19200" windowHeight="6936" activeTab="4"/>
  </bookViews>
  <sheets>
    <sheet name="growth_clean" sheetId="4" r:id="rId1"/>
    <sheet name="survival_clean" sheetId="5" r:id="rId2"/>
    <sheet name="Growth" sheetId="6" r:id="rId3"/>
    <sheet name="Survival" sheetId="7" r:id="rId4"/>
    <sheet name="Metadata" sheetId="8" r:id="rId5"/>
  </sheets>
  <calcPr calcId="171027"/>
</workbook>
</file>

<file path=xl/calcChain.xml><?xml version="1.0" encoding="utf-8"?>
<calcChain xmlns="http://schemas.openxmlformats.org/spreadsheetml/2006/main">
  <c r="S95" i="7" l="1"/>
  <c r="R95" i="7"/>
  <c r="S94" i="7"/>
  <c r="R94" i="7"/>
  <c r="S93" i="7"/>
  <c r="R93" i="7"/>
  <c r="S92" i="7"/>
  <c r="R92" i="7"/>
  <c r="S91" i="7"/>
  <c r="R91" i="7"/>
  <c r="S90" i="7"/>
  <c r="R90" i="7"/>
  <c r="S89" i="7"/>
  <c r="R89" i="7"/>
  <c r="S88" i="7"/>
  <c r="R88" i="7"/>
  <c r="S87" i="7"/>
  <c r="R87" i="7"/>
  <c r="S86" i="7"/>
  <c r="R86" i="7"/>
  <c r="S85" i="7"/>
  <c r="R85" i="7"/>
  <c r="S84" i="7"/>
  <c r="R84" i="7"/>
  <c r="S83" i="7"/>
  <c r="R83" i="7"/>
  <c r="S82" i="7"/>
  <c r="R82" i="7"/>
  <c r="S81" i="7"/>
  <c r="R81" i="7"/>
  <c r="S80" i="7"/>
  <c r="R80" i="7"/>
  <c r="S79" i="7"/>
  <c r="R79" i="7"/>
  <c r="S78" i="7"/>
  <c r="R78" i="7"/>
  <c r="S77" i="7"/>
  <c r="R77" i="7"/>
  <c r="S76" i="7"/>
  <c r="R76" i="7"/>
  <c r="S75" i="7"/>
  <c r="R75" i="7"/>
  <c r="S74" i="7"/>
  <c r="R74" i="7"/>
  <c r="S73" i="7"/>
  <c r="R73" i="7"/>
  <c r="S72" i="7"/>
  <c r="R72" i="7"/>
  <c r="S71" i="7"/>
  <c r="R71" i="7"/>
  <c r="S70" i="7"/>
  <c r="R70" i="7"/>
  <c r="S69" i="7"/>
  <c r="R69" i="7"/>
  <c r="S68" i="7"/>
  <c r="R68" i="7"/>
  <c r="S67" i="7"/>
  <c r="R67" i="7"/>
  <c r="S66" i="7"/>
  <c r="R66" i="7"/>
  <c r="S65" i="7"/>
  <c r="R65" i="7"/>
  <c r="S64" i="7"/>
  <c r="R64" i="7"/>
  <c r="S63" i="7"/>
  <c r="R63" i="7"/>
  <c r="S62" i="7"/>
  <c r="R62" i="7"/>
  <c r="S61" i="7"/>
  <c r="R61" i="7"/>
  <c r="S60" i="7"/>
  <c r="R60" i="7"/>
  <c r="S59" i="7"/>
  <c r="R59" i="7"/>
  <c r="S58" i="7"/>
  <c r="R58" i="7"/>
  <c r="S57" i="7"/>
  <c r="R57" i="7"/>
  <c r="S56" i="7"/>
  <c r="R56" i="7"/>
  <c r="S55" i="7"/>
  <c r="R55" i="7"/>
  <c r="S54" i="7"/>
  <c r="R54" i="7"/>
  <c r="S53" i="7"/>
  <c r="R53" i="7"/>
  <c r="S52" i="7"/>
  <c r="R52" i="7"/>
  <c r="S51" i="7"/>
  <c r="R51" i="7"/>
  <c r="S50" i="7"/>
  <c r="R50" i="7"/>
  <c r="S49" i="7"/>
  <c r="R49" i="7"/>
  <c r="S48" i="7"/>
  <c r="R48" i="7"/>
  <c r="S47" i="7"/>
  <c r="R47" i="7"/>
  <c r="S46" i="7"/>
  <c r="R46" i="7"/>
  <c r="S45" i="7"/>
  <c r="R45" i="7"/>
  <c r="S44" i="7"/>
  <c r="R44" i="7"/>
  <c r="S43" i="7"/>
  <c r="R43" i="7"/>
  <c r="S42" i="7"/>
  <c r="R42" i="7"/>
  <c r="S41" i="7"/>
  <c r="R41" i="7"/>
  <c r="S40" i="7"/>
  <c r="R40" i="7"/>
  <c r="S39" i="7"/>
  <c r="R39" i="7"/>
  <c r="S38" i="7"/>
  <c r="R38" i="7"/>
  <c r="S37" i="7"/>
  <c r="R37" i="7"/>
  <c r="S36" i="7"/>
  <c r="R36" i="7"/>
  <c r="S35" i="7"/>
  <c r="R35" i="7"/>
  <c r="S34" i="7"/>
  <c r="R34" i="7"/>
  <c r="S33" i="7"/>
  <c r="R33" i="7"/>
  <c r="S32" i="7"/>
  <c r="R32" i="7"/>
  <c r="S31" i="7"/>
  <c r="R31" i="7"/>
  <c r="S30" i="7"/>
  <c r="R30" i="7"/>
  <c r="S29" i="7"/>
  <c r="R29" i="7"/>
  <c r="S28" i="7"/>
  <c r="R28" i="7"/>
  <c r="S27" i="7"/>
  <c r="R27" i="7"/>
  <c r="S26" i="7"/>
  <c r="R26" i="7"/>
  <c r="S25" i="7"/>
  <c r="R25" i="7"/>
  <c r="S24" i="7"/>
  <c r="R24" i="7"/>
  <c r="S23" i="7"/>
  <c r="R23" i="7"/>
  <c r="S22" i="7"/>
  <c r="R22" i="7"/>
  <c r="S21" i="7"/>
  <c r="R21" i="7"/>
  <c r="S20" i="7"/>
  <c r="R20" i="7"/>
  <c r="S19" i="7"/>
  <c r="R19" i="7"/>
  <c r="S18" i="7"/>
  <c r="R18" i="7"/>
  <c r="S17" i="7"/>
  <c r="R17" i="7"/>
  <c r="S16" i="7"/>
  <c r="R16" i="7"/>
  <c r="S15" i="7"/>
  <c r="R15" i="7"/>
  <c r="S14" i="7"/>
  <c r="R14" i="7"/>
  <c r="S13" i="7"/>
  <c r="R13" i="7"/>
  <c r="S12" i="7"/>
  <c r="R12" i="7"/>
  <c r="S11" i="7"/>
  <c r="R11" i="7"/>
  <c r="S10" i="7"/>
  <c r="R10" i="7"/>
  <c r="S9" i="7"/>
  <c r="R9" i="7"/>
  <c r="S8" i="7"/>
  <c r="R8" i="7"/>
  <c r="S7" i="7"/>
  <c r="R7" i="7"/>
  <c r="S6" i="7"/>
  <c r="R6" i="7"/>
  <c r="S5" i="7"/>
  <c r="R5" i="7"/>
  <c r="S4" i="7"/>
  <c r="R4" i="7"/>
  <c r="S3" i="7"/>
  <c r="R3" i="7"/>
  <c r="S2" i="7"/>
  <c r="R2" i="7"/>
  <c r="S95" i="6"/>
  <c r="R95" i="6"/>
  <c r="S94" i="6"/>
  <c r="R94" i="6"/>
  <c r="S93" i="6"/>
  <c r="R93" i="6"/>
  <c r="S92" i="6"/>
  <c r="R92" i="6"/>
  <c r="S91" i="6"/>
  <c r="R91" i="6"/>
  <c r="S90" i="6"/>
  <c r="R90" i="6"/>
  <c r="S89" i="6"/>
  <c r="R89" i="6"/>
  <c r="S88" i="6"/>
  <c r="R88" i="6"/>
  <c r="S87" i="6"/>
  <c r="R87" i="6"/>
  <c r="S86" i="6"/>
  <c r="R86" i="6"/>
  <c r="S85" i="6"/>
  <c r="R85" i="6"/>
  <c r="S84" i="6"/>
  <c r="R84" i="6"/>
  <c r="S83" i="6"/>
  <c r="R83" i="6"/>
  <c r="S82" i="6"/>
  <c r="R82" i="6"/>
  <c r="S81" i="6"/>
  <c r="R81" i="6"/>
  <c r="S80" i="6"/>
  <c r="R80" i="6"/>
  <c r="S79" i="6"/>
  <c r="R79" i="6"/>
  <c r="S78" i="6"/>
  <c r="R78" i="6"/>
  <c r="S77" i="6"/>
  <c r="R77" i="6"/>
  <c r="S76" i="6"/>
  <c r="R76" i="6"/>
  <c r="S75" i="6"/>
  <c r="R75" i="6"/>
  <c r="S74" i="6"/>
  <c r="R74" i="6"/>
  <c r="S73" i="6"/>
  <c r="R73" i="6"/>
  <c r="S72" i="6"/>
  <c r="R72" i="6"/>
  <c r="S71" i="6"/>
  <c r="R71" i="6"/>
  <c r="S70" i="6"/>
  <c r="R70" i="6"/>
  <c r="S69" i="6"/>
  <c r="R69" i="6"/>
  <c r="S68" i="6"/>
  <c r="R68" i="6"/>
  <c r="S67" i="6"/>
  <c r="R67" i="6"/>
  <c r="S66" i="6"/>
  <c r="R66" i="6"/>
  <c r="S65" i="6"/>
  <c r="R65" i="6"/>
  <c r="S64" i="6"/>
  <c r="R64" i="6"/>
  <c r="S63" i="6"/>
  <c r="R63" i="6"/>
  <c r="S62" i="6"/>
  <c r="R62" i="6"/>
  <c r="S61" i="6"/>
  <c r="R61" i="6"/>
  <c r="S60" i="6"/>
  <c r="R60" i="6"/>
  <c r="S59" i="6"/>
  <c r="R59" i="6"/>
  <c r="S58" i="6"/>
  <c r="R58" i="6"/>
  <c r="S57" i="6"/>
  <c r="R57" i="6"/>
  <c r="S56" i="6"/>
  <c r="R56" i="6"/>
  <c r="S55" i="6"/>
  <c r="R55" i="6"/>
  <c r="S54" i="6"/>
  <c r="R54" i="6"/>
  <c r="S53" i="6"/>
  <c r="R53" i="6"/>
  <c r="S52" i="6"/>
  <c r="R52" i="6"/>
  <c r="S51" i="6"/>
  <c r="R51" i="6"/>
  <c r="S50" i="6"/>
  <c r="R50" i="6"/>
  <c r="S49" i="6"/>
  <c r="R49" i="6"/>
  <c r="S48" i="6"/>
  <c r="R48" i="6"/>
  <c r="S47" i="6"/>
  <c r="R47" i="6"/>
  <c r="S46" i="6"/>
  <c r="R46" i="6"/>
  <c r="S45" i="6"/>
  <c r="R45" i="6"/>
  <c r="S44" i="6"/>
  <c r="R44" i="6"/>
  <c r="S43" i="6"/>
  <c r="R43" i="6"/>
  <c r="S42" i="6"/>
  <c r="R42" i="6"/>
  <c r="S41" i="6"/>
  <c r="R41" i="6"/>
  <c r="S40" i="6"/>
  <c r="R40" i="6"/>
  <c r="S39" i="6"/>
  <c r="R39" i="6"/>
  <c r="S38" i="6"/>
  <c r="R38" i="6"/>
  <c r="S37" i="6"/>
  <c r="R37" i="6"/>
  <c r="S36" i="6"/>
  <c r="R36" i="6"/>
  <c r="S35" i="6"/>
  <c r="R35" i="6"/>
  <c r="S34" i="6"/>
  <c r="R34" i="6"/>
  <c r="S33" i="6"/>
  <c r="R33" i="6"/>
  <c r="S32" i="6"/>
  <c r="R32" i="6"/>
  <c r="S31" i="6"/>
  <c r="R31" i="6"/>
  <c r="S30" i="6"/>
  <c r="R30" i="6"/>
  <c r="S29" i="6"/>
  <c r="R29" i="6"/>
  <c r="S28" i="6"/>
  <c r="R28" i="6"/>
  <c r="S27" i="6"/>
  <c r="R27" i="6"/>
  <c r="S26" i="6"/>
  <c r="R26" i="6"/>
  <c r="S25" i="6"/>
  <c r="R25" i="6"/>
  <c r="S24" i="6"/>
  <c r="R24" i="6"/>
  <c r="S23" i="6"/>
  <c r="R23" i="6"/>
  <c r="S22" i="6"/>
  <c r="R22" i="6"/>
  <c r="S21" i="6"/>
  <c r="R21" i="6"/>
  <c r="S20" i="6"/>
  <c r="R20" i="6"/>
  <c r="S19" i="6"/>
  <c r="R19" i="6"/>
  <c r="S18" i="6"/>
  <c r="R18" i="6"/>
  <c r="S17" i="6"/>
  <c r="R17" i="6"/>
  <c r="S16" i="6"/>
  <c r="R16" i="6"/>
  <c r="S15" i="6"/>
  <c r="R15" i="6"/>
  <c r="S14" i="6"/>
  <c r="R14" i="6"/>
  <c r="S13" i="6"/>
  <c r="R13" i="6"/>
  <c r="S12" i="6"/>
  <c r="R12" i="6"/>
  <c r="S11" i="6"/>
  <c r="R11" i="6"/>
  <c r="S10" i="6"/>
  <c r="R10" i="6"/>
  <c r="S9" i="6"/>
  <c r="R9" i="6"/>
  <c r="S8" i="6"/>
  <c r="R8" i="6"/>
  <c r="S7" i="6"/>
  <c r="R7" i="6"/>
  <c r="S6" i="6"/>
  <c r="R6" i="6"/>
  <c r="S5" i="6"/>
  <c r="R5" i="6"/>
  <c r="S4" i="6"/>
  <c r="R4" i="6"/>
  <c r="S3" i="6"/>
  <c r="R3" i="6"/>
  <c r="S2" i="6"/>
  <c r="R2" i="6"/>
</calcChain>
</file>

<file path=xl/sharedStrings.xml><?xml version="1.0" encoding="utf-8"?>
<sst xmlns="http://schemas.openxmlformats.org/spreadsheetml/2006/main" count="3364" uniqueCount="279">
  <si>
    <t>GENUS</t>
  </si>
  <si>
    <t>SPECIES</t>
  </si>
  <si>
    <t>COMMON_NAME</t>
  </si>
  <si>
    <t>spp code</t>
  </si>
  <si>
    <t>response</t>
  </si>
  <si>
    <t>n1</t>
  </si>
  <si>
    <t>n2</t>
  </si>
  <si>
    <t>s1l</t>
  </si>
  <si>
    <t>s2</t>
  </si>
  <si>
    <t>min_N</t>
  </si>
  <si>
    <t>max_N</t>
  </si>
  <si>
    <t>min_S</t>
  </si>
  <si>
    <t>max_S</t>
  </si>
  <si>
    <t>Abies</t>
  </si>
  <si>
    <t>amabilis</t>
  </si>
  <si>
    <t>Pacific silver fir</t>
  </si>
  <si>
    <t>growth</t>
  </si>
  <si>
    <t>thresh.</t>
  </si>
  <si>
    <t>flat</t>
  </si>
  <si>
    <t>decr.</t>
  </si>
  <si>
    <t>balsamea</t>
  </si>
  <si>
    <t>balsam fir</t>
  </si>
  <si>
    <t>concolor</t>
  </si>
  <si>
    <t>white fir</t>
  </si>
  <si>
    <t>grandis</t>
  </si>
  <si>
    <t>grand fir</t>
  </si>
  <si>
    <t>incr.</t>
  </si>
  <si>
    <t>lasiocarpa</t>
  </si>
  <si>
    <t>subalpine fir</t>
  </si>
  <si>
    <t>Juniperus</t>
  </si>
  <si>
    <t>occidentalis</t>
  </si>
  <si>
    <t>western juniper</t>
  </si>
  <si>
    <t>osteosperma</t>
  </si>
  <si>
    <t>Utah juniper</t>
  </si>
  <si>
    <t>virginiana</t>
  </si>
  <si>
    <t>eastern redcedar</t>
  </si>
  <si>
    <t>monosperma</t>
  </si>
  <si>
    <t>oneseed juniper</t>
  </si>
  <si>
    <t>Larix</t>
  </si>
  <si>
    <t>laricina</t>
  </si>
  <si>
    <t>tamarack (native)</t>
  </si>
  <si>
    <t>western larch</t>
  </si>
  <si>
    <t>Calocedrus</t>
  </si>
  <si>
    <t>decurrens</t>
  </si>
  <si>
    <t>incense-cedar</t>
  </si>
  <si>
    <t>Picea</t>
  </si>
  <si>
    <t>engelmannii</t>
  </si>
  <si>
    <t>Engelmann spruce</t>
  </si>
  <si>
    <t>glauca</t>
  </si>
  <si>
    <t>white spruce</t>
  </si>
  <si>
    <t>mariana</t>
  </si>
  <si>
    <t>black spruce</t>
  </si>
  <si>
    <t>rubens</t>
  </si>
  <si>
    <t>red spruce</t>
  </si>
  <si>
    <t>Pinus</t>
  </si>
  <si>
    <t>banksiana</t>
  </si>
  <si>
    <t>jack pine</t>
  </si>
  <si>
    <t>edulis</t>
  </si>
  <si>
    <t>common or two-needle pinyon</t>
  </si>
  <si>
    <t>contorta</t>
  </si>
  <si>
    <t>lodgepole pine</t>
  </si>
  <si>
    <t>echinata</t>
  </si>
  <si>
    <t>shortleaf pine</t>
  </si>
  <si>
    <t>elliottii</t>
  </si>
  <si>
    <t>slash pine</t>
  </si>
  <si>
    <t>palustris</t>
  </si>
  <si>
    <t>longleaf pine</t>
  </si>
  <si>
    <t>ponderosa</t>
  </si>
  <si>
    <t>ponderosa pine</t>
  </si>
  <si>
    <t>resinosa</t>
  </si>
  <si>
    <t>red pine</t>
  </si>
  <si>
    <t>rigida</t>
  </si>
  <si>
    <t>pitch pine</t>
  </si>
  <si>
    <t>strobus</t>
  </si>
  <si>
    <t>eastern white pine</t>
  </si>
  <si>
    <t>taeda</t>
  </si>
  <si>
    <t>loblolly pine</t>
  </si>
  <si>
    <t>Virginia pine</t>
  </si>
  <si>
    <t>monophylla</t>
  </si>
  <si>
    <t>singleleaf pinyon</t>
  </si>
  <si>
    <t>Pseudotsuga</t>
  </si>
  <si>
    <t>menziesii</t>
  </si>
  <si>
    <t>Douglas-fir</t>
  </si>
  <si>
    <t>Taxodium</t>
  </si>
  <si>
    <t>distichum</t>
  </si>
  <si>
    <t>baldcypress</t>
  </si>
  <si>
    <t>ascendens</t>
  </si>
  <si>
    <t>pondcypress</t>
  </si>
  <si>
    <t>Thuja</t>
  </si>
  <si>
    <t>northern white-cedar</t>
  </si>
  <si>
    <t>plicata</t>
  </si>
  <si>
    <t>western redcedar</t>
  </si>
  <si>
    <t>Tsuga</t>
  </si>
  <si>
    <t>canadensis</t>
  </si>
  <si>
    <t>eastern hemlock</t>
  </si>
  <si>
    <t>heterophylla</t>
  </si>
  <si>
    <t>western hemlock</t>
  </si>
  <si>
    <t>mertensiana</t>
  </si>
  <si>
    <t>mountain hemlock</t>
  </si>
  <si>
    <t>Acer</t>
  </si>
  <si>
    <t>negundo</t>
  </si>
  <si>
    <t>boxelder</t>
  </si>
  <si>
    <t>rubrum</t>
  </si>
  <si>
    <t>red maple</t>
  </si>
  <si>
    <t>saccharinum</t>
  </si>
  <si>
    <t>silver maple</t>
  </si>
  <si>
    <t>saccharum</t>
  </si>
  <si>
    <t>sugar maple</t>
  </si>
  <si>
    <t>Betula</t>
  </si>
  <si>
    <t>alleghaniensis</t>
  </si>
  <si>
    <t>yellow birch</t>
  </si>
  <si>
    <t>lenta</t>
  </si>
  <si>
    <t>sweet birch</t>
  </si>
  <si>
    <t>papyrifera</t>
  </si>
  <si>
    <t>paper birch</t>
  </si>
  <si>
    <t>Carpinus</t>
  </si>
  <si>
    <t>caroliniana</t>
  </si>
  <si>
    <t>American hornbeam, musclewood</t>
  </si>
  <si>
    <t>Carya</t>
  </si>
  <si>
    <t>cordiformis</t>
  </si>
  <si>
    <t>bitternut hickory</t>
  </si>
  <si>
    <t>glabra</t>
  </si>
  <si>
    <t>pignut hickory</t>
  </si>
  <si>
    <t>ovata</t>
  </si>
  <si>
    <t>shagbark hickory</t>
  </si>
  <si>
    <t>texana</t>
  </si>
  <si>
    <t>black hickory</t>
  </si>
  <si>
    <t>alba</t>
  </si>
  <si>
    <t>mockernut hickory</t>
  </si>
  <si>
    <t>Celtis</t>
  </si>
  <si>
    <t>laevigata</t>
  </si>
  <si>
    <t>sugarberry</t>
  </si>
  <si>
    <t>hackberry</t>
  </si>
  <si>
    <t>Fagus</t>
  </si>
  <si>
    <t>grandifolia</t>
  </si>
  <si>
    <t>American beech</t>
  </si>
  <si>
    <t>Fraxinus</t>
  </si>
  <si>
    <t>americana</t>
  </si>
  <si>
    <t>white ash</t>
  </si>
  <si>
    <t>nigra</t>
  </si>
  <si>
    <t>black ash</t>
  </si>
  <si>
    <t>pennsylvanica</t>
  </si>
  <si>
    <t>green ash</t>
  </si>
  <si>
    <t>Gleditsia</t>
  </si>
  <si>
    <t>triacanthos</t>
  </si>
  <si>
    <t>honeylocust</t>
  </si>
  <si>
    <t>Juglans</t>
  </si>
  <si>
    <t>black walnut</t>
  </si>
  <si>
    <t>Liquidambar</t>
  </si>
  <si>
    <t>styraciflua</t>
  </si>
  <si>
    <t>sweetgum</t>
  </si>
  <si>
    <t>Liriodendron</t>
  </si>
  <si>
    <t>tulipifera</t>
  </si>
  <si>
    <t>yellow-poplar</t>
  </si>
  <si>
    <t>Lithocarpus</t>
  </si>
  <si>
    <t>densiflorus</t>
  </si>
  <si>
    <t>tanoak</t>
  </si>
  <si>
    <t>Maclura</t>
  </si>
  <si>
    <t>pomifera</t>
  </si>
  <si>
    <t>Osage-orange</t>
  </si>
  <si>
    <t>Magnolia</t>
  </si>
  <si>
    <t>sweetbay</t>
  </si>
  <si>
    <t>Nyssa</t>
  </si>
  <si>
    <t>aquatica</t>
  </si>
  <si>
    <t>water tupelo</t>
  </si>
  <si>
    <t>sylvatica</t>
  </si>
  <si>
    <t>blackgum</t>
  </si>
  <si>
    <t>biflora</t>
  </si>
  <si>
    <t>swamp tupelo</t>
  </si>
  <si>
    <t>Ostrya</t>
  </si>
  <si>
    <t>eastern hophornbeam</t>
  </si>
  <si>
    <t>Oxydendrum</t>
  </si>
  <si>
    <t>arboreum</t>
  </si>
  <si>
    <t>sourwood</t>
  </si>
  <si>
    <t>Platanus</t>
  </si>
  <si>
    <t>American sycamore</t>
  </si>
  <si>
    <t>Populus</t>
  </si>
  <si>
    <t>balsamifera</t>
  </si>
  <si>
    <t>balsam poplar</t>
  </si>
  <si>
    <t>grandidentata</t>
  </si>
  <si>
    <t>bigtooth aspen</t>
  </si>
  <si>
    <t>tremuloides</t>
  </si>
  <si>
    <t>quaking aspen</t>
  </si>
  <si>
    <t>Prunus</t>
  </si>
  <si>
    <t>serotina</t>
  </si>
  <si>
    <t>black cherry</t>
  </si>
  <si>
    <t>Quercus</t>
  </si>
  <si>
    <t>white oak</t>
  </si>
  <si>
    <t>chrysolepis</t>
  </si>
  <si>
    <t>canyon live oak</t>
  </si>
  <si>
    <t>coccinea</t>
  </si>
  <si>
    <t>scarlet oak</t>
  </si>
  <si>
    <t>ellipsoidalis</t>
  </si>
  <si>
    <t>northern pin oak</t>
  </si>
  <si>
    <t>falcata</t>
  </si>
  <si>
    <t>southern red oak</t>
  </si>
  <si>
    <t>laurifolia</t>
  </si>
  <si>
    <t>laurel oak</t>
  </si>
  <si>
    <t>macrocarpa</t>
  </si>
  <si>
    <t>bur oak</t>
  </si>
  <si>
    <t>muehlenbergii</t>
  </si>
  <si>
    <t>chinkapin oak</t>
  </si>
  <si>
    <t>water oak</t>
  </si>
  <si>
    <t>phellos</t>
  </si>
  <si>
    <t>willow oak</t>
  </si>
  <si>
    <t>prinus</t>
  </si>
  <si>
    <t>chestnut oak</t>
  </si>
  <si>
    <t>rubra</t>
  </si>
  <si>
    <t>northern red oak</t>
  </si>
  <si>
    <t>stellata</t>
  </si>
  <si>
    <t>post oak</t>
  </si>
  <si>
    <t>velutina</t>
  </si>
  <si>
    <t>black oak</t>
  </si>
  <si>
    <t>Robinia</t>
  </si>
  <si>
    <t>pseudoacacia</t>
  </si>
  <si>
    <t>black locust</t>
  </si>
  <si>
    <t>Salix</t>
  </si>
  <si>
    <t>black willow</t>
  </si>
  <si>
    <t>Sassafras</t>
  </si>
  <si>
    <t>albidum</t>
  </si>
  <si>
    <t>sassafras</t>
  </si>
  <si>
    <t>Tilia</t>
  </si>
  <si>
    <t>American basswood</t>
  </si>
  <si>
    <t>Ulmus</t>
  </si>
  <si>
    <t>alata</t>
  </si>
  <si>
    <t>winged elm</t>
  </si>
  <si>
    <t>American elm</t>
  </si>
  <si>
    <t>slippery elm</t>
  </si>
  <si>
    <t>survival</t>
  </si>
  <si>
    <t>Ndep_max</t>
  </si>
  <si>
    <t>Sdep_max</t>
  </si>
  <si>
    <t>S_res_survival</t>
  </si>
  <si>
    <t>S_res_growth</t>
  </si>
  <si>
    <t>N_res_survival</t>
  </si>
  <si>
    <t>N_res growth</t>
  </si>
  <si>
    <t>NA</t>
  </si>
  <si>
    <t>thresh</t>
  </si>
  <si>
    <t>incr</t>
  </si>
  <si>
    <t>decr</t>
  </si>
  <si>
    <t>N.res growth</t>
  </si>
  <si>
    <t>N.res_survival</t>
  </si>
  <si>
    <t>S.res_growth</t>
  </si>
  <si>
    <t>S.res_survival</t>
  </si>
  <si>
    <t>Ndep@max</t>
  </si>
  <si>
    <t>Sdep@max</t>
  </si>
  <si>
    <t>Note: It's the same type of information for the growth and survival tabs, but specific to either the growth response or the survival response</t>
  </si>
  <si>
    <t>Column</t>
  </si>
  <si>
    <t>Description</t>
  </si>
  <si>
    <t>Genus</t>
  </si>
  <si>
    <t>Species</t>
  </si>
  <si>
    <t>Common  name</t>
  </si>
  <si>
    <t>USFS species code</t>
  </si>
  <si>
    <t>The shape of the N response for growth (threshold, decreaser, increaser, flat)</t>
  </si>
  <si>
    <t>The shape of the N response for survival (threshold, decreaser, increaser, flat)</t>
  </si>
  <si>
    <t>The shape of the S response for growth (threshold, decreaser, increaser, flat)</t>
  </si>
  <si>
    <t>The shape of the S response for survival (threshold, decreaser, increaser, flat)</t>
  </si>
  <si>
    <t>Response (either growth or survival)</t>
  </si>
  <si>
    <t>m.type</t>
  </si>
  <si>
    <t>The identity of the best model: either intercept (INT), climate only (CLIM), or climate plus N (N), plus S restricting S to be negative (S_), or plus both (NS_)</t>
  </si>
  <si>
    <t>sample.size</t>
  </si>
  <si>
    <t>Sample size (number of trees)</t>
  </si>
  <si>
    <t>AIC</t>
  </si>
  <si>
    <t>Akaike information criteria</t>
  </si>
  <si>
    <t>dAIC</t>
  </si>
  <si>
    <t>delta AIC</t>
  </si>
  <si>
    <t>R2</t>
  </si>
  <si>
    <t>R2 of the best model (growth only, I have an adjusted R2 for survival but haven't uploaded it yet)</t>
  </si>
  <si>
    <t>The N CL (the estimate of the peak, n1, kg ha-1 yr-1)</t>
  </si>
  <si>
    <t>The width factor in the estimate of the peak, kg ha-1 yr-1)</t>
  </si>
  <si>
    <t>The S CL (the estimate of the peak, s1| (kg ha-1 yr-1))</t>
  </si>
  <si>
    <t>The width factor in the estimate of the peak (kg ha-1 yr-1)</t>
  </si>
  <si>
    <t>eco</t>
  </si>
  <si>
    <t>Ecological characteristcs: either Hardwood (H) or Softwood (S); Decisuous (D) or Evergreen (E); and Arbuscular mycorrhizal (AM) or Ectomycorrhizal (EM)</t>
  </si>
  <si>
    <t>The minimum N dep where the species is found (kg ha-1 yr-1)</t>
  </si>
  <si>
    <t>The maximum N dep where the species is found (kg ha-1 yr-1)</t>
  </si>
  <si>
    <t>The minimum S dep where the species is found (kg ha-1 yr-1)</t>
  </si>
  <si>
    <t>The maximum S dep where the species is found (kg ha-1 yr-1)</t>
  </si>
  <si>
    <t>The N dep at maximum growth (used in the % impact equation to relativize the % decline)</t>
  </si>
  <si>
    <t>The S dep at maximum growth (used in the % impact equation to relativize the % decline)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</si>
</sst>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zoomScale="80" zoomScaleNormal="80" workbookViewId="0">
      <selection activeCell="G25" sqref="G25"/>
    </sheetView>
  </sheetViews>
  <sheetFormatPr defaultRowHeight="15.6" x14ac:dyDescent="0.3"/>
  <cols>
    <col min="1" max="1" width="12.21875" style="1" bestFit="1" customWidth="1"/>
    <col min="2" max="2" width="13.88671875" style="1" bestFit="1" customWidth="1"/>
    <col min="3" max="3" width="31.109375" style="1" bestFit="1" customWidth="1"/>
    <col min="4" max="4" width="8.5546875" style="1" customWidth="1"/>
    <col min="5" max="5" width="12.44140625" style="1" bestFit="1" customWidth="1"/>
    <col min="6" max="6" width="13.77734375" style="1" bestFit="1" customWidth="1"/>
    <col min="7" max="7" width="12.77734375" style="1" bestFit="1" customWidth="1"/>
    <col min="8" max="8" width="13.33203125" style="1" bestFit="1" customWidth="1"/>
    <col min="9" max="9" width="8.88671875" style="1"/>
    <col min="10" max="10" width="11" style="1" bestFit="1" customWidth="1"/>
    <col min="11" max="11" width="10" style="1" bestFit="1" customWidth="1"/>
    <col min="12" max="12" width="12" style="1" bestFit="1" customWidth="1"/>
    <col min="13" max="13" width="9" style="1" bestFit="1" customWidth="1"/>
    <col min="14" max="19" width="11" style="1" bestFit="1" customWidth="1"/>
    <col min="20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234</v>
      </c>
      <c r="F1" s="1" t="s">
        <v>233</v>
      </c>
      <c r="G1" s="1" t="s">
        <v>232</v>
      </c>
      <c r="H1" s="1" t="s">
        <v>231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229</v>
      </c>
      <c r="S1" s="1" t="s">
        <v>230</v>
      </c>
    </row>
    <row r="2" spans="1:19" x14ac:dyDescent="0.3">
      <c r="A2" s="1" t="s">
        <v>13</v>
      </c>
      <c r="B2" s="1" t="s">
        <v>14</v>
      </c>
      <c r="C2" s="1" t="s">
        <v>15</v>
      </c>
      <c r="D2" s="1">
        <v>11</v>
      </c>
      <c r="E2" s="1" t="s">
        <v>236</v>
      </c>
      <c r="F2" s="1" t="s">
        <v>18</v>
      </c>
      <c r="G2" s="1" t="s">
        <v>238</v>
      </c>
      <c r="H2" s="1" t="s">
        <v>18</v>
      </c>
      <c r="I2" s="1" t="s">
        <v>16</v>
      </c>
      <c r="J2" s="1">
        <v>4.4769069999999997</v>
      </c>
      <c r="K2" s="1">
        <v>1.2226520000000001</v>
      </c>
      <c r="L2" s="1">
        <v>9.9999999999999995E-7</v>
      </c>
      <c r="M2" s="1">
        <v>9.90029</v>
      </c>
      <c r="N2" s="1">
        <v>1.42917973</v>
      </c>
      <c r="O2" s="1">
        <v>7.2788467800000003</v>
      </c>
      <c r="P2" s="1">
        <v>0.81732194000000002</v>
      </c>
      <c r="Q2" s="1">
        <v>4.46121094</v>
      </c>
      <c r="R2" s="1">
        <v>4.4769069999999997</v>
      </c>
      <c r="S2" s="1">
        <v>0.81732194000000002</v>
      </c>
    </row>
    <row r="3" spans="1:19" x14ac:dyDescent="0.3">
      <c r="A3" s="1" t="s">
        <v>13</v>
      </c>
      <c r="B3" s="1" t="s">
        <v>20</v>
      </c>
      <c r="C3" s="1" t="s">
        <v>21</v>
      </c>
      <c r="D3" s="1">
        <v>12</v>
      </c>
      <c r="E3" s="1" t="s">
        <v>18</v>
      </c>
      <c r="F3" s="1" t="s">
        <v>18</v>
      </c>
      <c r="G3" s="1" t="s">
        <v>238</v>
      </c>
      <c r="H3" s="1" t="s">
        <v>238</v>
      </c>
      <c r="I3" s="1" t="s">
        <v>16</v>
      </c>
      <c r="J3" s="1">
        <v>4.0751879999999997E-2</v>
      </c>
      <c r="K3" s="1">
        <v>9.716113</v>
      </c>
      <c r="L3" s="1">
        <v>2.696272E-3</v>
      </c>
      <c r="M3" s="1">
        <v>6.1087059999999997</v>
      </c>
      <c r="N3" s="1">
        <v>2.6006906000000001</v>
      </c>
      <c r="O3" s="1">
        <v>12.1821673</v>
      </c>
      <c r="P3" s="1">
        <v>1.4173745600000001</v>
      </c>
      <c r="Q3" s="1">
        <v>21.5293128</v>
      </c>
      <c r="R3" s="1" t="s">
        <v>235</v>
      </c>
      <c r="S3" s="1">
        <v>1.4173745600000001</v>
      </c>
    </row>
    <row r="4" spans="1:19" x14ac:dyDescent="0.3">
      <c r="A4" s="1" t="s">
        <v>13</v>
      </c>
      <c r="B4" s="1" t="s">
        <v>22</v>
      </c>
      <c r="C4" s="1" t="s">
        <v>23</v>
      </c>
      <c r="D4" s="1">
        <v>15</v>
      </c>
      <c r="E4" s="1" t="s">
        <v>18</v>
      </c>
      <c r="F4" s="1" t="s">
        <v>18</v>
      </c>
      <c r="G4" s="1" t="s">
        <v>238</v>
      </c>
      <c r="H4" s="1" t="s">
        <v>238</v>
      </c>
      <c r="I4" s="1" t="s">
        <v>16</v>
      </c>
      <c r="L4" s="1">
        <v>1.017071E-6</v>
      </c>
      <c r="M4" s="1">
        <v>15.692069999999999</v>
      </c>
      <c r="N4" s="1">
        <v>1.19565963</v>
      </c>
      <c r="O4" s="1">
        <v>11.901531500000001</v>
      </c>
      <c r="P4" s="1">
        <v>0.27894067</v>
      </c>
      <c r="Q4" s="1">
        <v>3.6156071600000002</v>
      </c>
      <c r="R4" s="1" t="s">
        <v>235</v>
      </c>
      <c r="S4" s="1">
        <v>0.27894067</v>
      </c>
    </row>
    <row r="5" spans="1:19" x14ac:dyDescent="0.3">
      <c r="A5" s="1" t="s">
        <v>13</v>
      </c>
      <c r="B5" s="1" t="s">
        <v>24</v>
      </c>
      <c r="C5" s="1" t="s">
        <v>25</v>
      </c>
      <c r="D5" s="1">
        <v>17</v>
      </c>
      <c r="E5" s="1" t="s">
        <v>237</v>
      </c>
      <c r="F5" s="1" t="s">
        <v>237</v>
      </c>
      <c r="G5" s="1" t="s">
        <v>238</v>
      </c>
      <c r="H5" s="1" t="s">
        <v>18</v>
      </c>
      <c r="I5" s="1" t="s">
        <v>16</v>
      </c>
      <c r="J5" s="1">
        <v>10.490550000000001</v>
      </c>
      <c r="K5" s="1">
        <v>1.473859</v>
      </c>
      <c r="L5" s="1">
        <v>9.9999999999999995E-7</v>
      </c>
      <c r="M5" s="1">
        <v>7.5941960000000002</v>
      </c>
      <c r="N5" s="1">
        <v>1.1965381900000001</v>
      </c>
      <c r="O5" s="1">
        <v>5.8439515699999998</v>
      </c>
      <c r="P5" s="1">
        <v>0.30729890999999998</v>
      </c>
      <c r="Q5" s="1">
        <v>2.8379283499999999</v>
      </c>
      <c r="R5" s="1" t="s">
        <v>235</v>
      </c>
      <c r="S5" s="1">
        <v>0.30729890999999998</v>
      </c>
    </row>
    <row r="6" spans="1:19" x14ac:dyDescent="0.3">
      <c r="A6" s="1" t="s">
        <v>13</v>
      </c>
      <c r="B6" s="1" t="s">
        <v>27</v>
      </c>
      <c r="C6" s="1" t="s">
        <v>28</v>
      </c>
      <c r="D6" s="1">
        <v>19</v>
      </c>
      <c r="E6" s="1" t="s">
        <v>237</v>
      </c>
      <c r="F6" s="1" t="s">
        <v>18</v>
      </c>
      <c r="G6" s="1" t="s">
        <v>18</v>
      </c>
      <c r="H6" s="1" t="s">
        <v>18</v>
      </c>
      <c r="I6" s="1" t="s">
        <v>16</v>
      </c>
      <c r="J6" s="1">
        <v>27.20768</v>
      </c>
      <c r="K6" s="1">
        <v>3.4939680000000002</v>
      </c>
      <c r="N6" s="1">
        <v>1.4337911699999999</v>
      </c>
      <c r="O6" s="1">
        <v>14.320736500000001</v>
      </c>
      <c r="P6" s="1">
        <v>0.45532625999999998</v>
      </c>
      <c r="Q6" s="1">
        <v>3.6787141700000001</v>
      </c>
      <c r="R6" s="1" t="s">
        <v>235</v>
      </c>
      <c r="S6" s="1" t="s">
        <v>235</v>
      </c>
    </row>
    <row r="7" spans="1:19" x14ac:dyDescent="0.3">
      <c r="A7" s="1" t="s">
        <v>29</v>
      </c>
      <c r="B7" s="1" t="s">
        <v>30</v>
      </c>
      <c r="C7" s="1" t="s">
        <v>31</v>
      </c>
      <c r="D7" s="1">
        <v>64</v>
      </c>
      <c r="E7" s="1" t="s">
        <v>236</v>
      </c>
      <c r="F7" s="1" t="s">
        <v>18</v>
      </c>
      <c r="G7" s="1" t="s">
        <v>18</v>
      </c>
      <c r="H7" s="1" t="s">
        <v>18</v>
      </c>
      <c r="I7" s="1" t="s">
        <v>16</v>
      </c>
      <c r="J7" s="1">
        <v>4.8053290000000004</v>
      </c>
      <c r="K7" s="1">
        <v>1.417473</v>
      </c>
      <c r="N7" s="1">
        <v>0.93560613999999998</v>
      </c>
      <c r="O7" s="1">
        <v>9.2930248100000004</v>
      </c>
      <c r="P7" s="1">
        <v>0.22559549000000001</v>
      </c>
      <c r="Q7" s="1">
        <v>1.5332955800000001</v>
      </c>
      <c r="R7" s="1">
        <v>4.8053290000000004</v>
      </c>
      <c r="S7" s="1" t="s">
        <v>235</v>
      </c>
    </row>
    <row r="8" spans="1:19" x14ac:dyDescent="0.3">
      <c r="A8" s="1" t="s">
        <v>29</v>
      </c>
      <c r="B8" s="1" t="s">
        <v>32</v>
      </c>
      <c r="C8" s="1" t="s">
        <v>33</v>
      </c>
      <c r="D8" s="1">
        <v>65</v>
      </c>
      <c r="E8" s="1" t="s">
        <v>237</v>
      </c>
      <c r="F8" s="1" t="s">
        <v>236</v>
      </c>
      <c r="G8" s="1" t="s">
        <v>238</v>
      </c>
      <c r="H8" s="1" t="s">
        <v>18</v>
      </c>
      <c r="I8" s="1" t="s">
        <v>16</v>
      </c>
      <c r="J8" s="1">
        <v>25.430499999999999</v>
      </c>
      <c r="K8" s="1">
        <v>3.7747130000000002</v>
      </c>
      <c r="L8" s="1">
        <v>9.9999999999999995E-7</v>
      </c>
      <c r="M8" s="1">
        <v>13.347099999999999</v>
      </c>
      <c r="N8" s="1">
        <v>1.18013072</v>
      </c>
      <c r="O8" s="1">
        <v>13.4425551</v>
      </c>
      <c r="P8" s="1">
        <v>0.29715988999999998</v>
      </c>
      <c r="Q8" s="1">
        <v>3.21247229</v>
      </c>
      <c r="R8" s="1" t="s">
        <v>235</v>
      </c>
      <c r="S8" s="1">
        <v>0.29715988999999998</v>
      </c>
    </row>
    <row r="9" spans="1:19" x14ac:dyDescent="0.3">
      <c r="A9" s="1" t="s">
        <v>29</v>
      </c>
      <c r="B9" s="1" t="s">
        <v>34</v>
      </c>
      <c r="C9" s="1" t="s">
        <v>35</v>
      </c>
      <c r="D9" s="1">
        <v>68</v>
      </c>
      <c r="E9" s="1" t="s">
        <v>18</v>
      </c>
      <c r="F9" s="1" t="s">
        <v>236</v>
      </c>
      <c r="G9" s="1" t="s">
        <v>238</v>
      </c>
      <c r="H9" s="1" t="s">
        <v>238</v>
      </c>
      <c r="I9" s="1" t="s">
        <v>16</v>
      </c>
      <c r="L9" s="1">
        <v>2.226877E-4</v>
      </c>
      <c r="M9" s="1">
        <v>9.2457779999999996</v>
      </c>
      <c r="N9" s="1">
        <v>4.3423996599999999</v>
      </c>
      <c r="O9" s="1">
        <v>20.047358299999999</v>
      </c>
      <c r="P9" s="1">
        <v>1.1977571</v>
      </c>
      <c r="Q9" s="1">
        <v>23.7012866</v>
      </c>
      <c r="R9" s="1" t="s">
        <v>235</v>
      </c>
      <c r="S9" s="1">
        <v>1.1977571</v>
      </c>
    </row>
    <row r="10" spans="1:19" x14ac:dyDescent="0.3">
      <c r="A10" s="1" t="s">
        <v>29</v>
      </c>
      <c r="B10" s="1" t="s">
        <v>36</v>
      </c>
      <c r="C10" s="1" t="s">
        <v>37</v>
      </c>
      <c r="D10" s="1">
        <v>69</v>
      </c>
      <c r="E10" s="1" t="s">
        <v>18</v>
      </c>
      <c r="F10" s="1" t="s">
        <v>18</v>
      </c>
      <c r="G10" s="1" t="s">
        <v>238</v>
      </c>
      <c r="H10" s="1" t="s">
        <v>18</v>
      </c>
      <c r="I10" s="1" t="s">
        <v>16</v>
      </c>
      <c r="L10" s="1">
        <v>1.153617E-2</v>
      </c>
      <c r="M10" s="1">
        <v>5.2015500000000001</v>
      </c>
      <c r="N10" s="1">
        <v>2.0865109799999999</v>
      </c>
      <c r="O10" s="1">
        <v>6.2482177999999999</v>
      </c>
      <c r="P10" s="1">
        <v>0.58458750999999998</v>
      </c>
      <c r="Q10" s="1">
        <v>2.9836345299999998</v>
      </c>
      <c r="R10" s="1" t="s">
        <v>235</v>
      </c>
      <c r="S10" s="1">
        <v>0.58458750999999998</v>
      </c>
    </row>
    <row r="11" spans="1:19" x14ac:dyDescent="0.3">
      <c r="A11" s="1" t="s">
        <v>38</v>
      </c>
      <c r="B11" s="1" t="s">
        <v>39</v>
      </c>
      <c r="C11" s="1" t="s">
        <v>40</v>
      </c>
      <c r="D11" s="1">
        <v>71</v>
      </c>
      <c r="E11" s="1" t="s">
        <v>238</v>
      </c>
      <c r="F11" s="1" t="s">
        <v>18</v>
      </c>
      <c r="G11" s="1" t="s">
        <v>18</v>
      </c>
      <c r="H11" s="1" t="s">
        <v>18</v>
      </c>
      <c r="I11" s="1" t="s">
        <v>16</v>
      </c>
      <c r="J11" s="1">
        <v>7.5955910000000001E-2</v>
      </c>
      <c r="K11" s="1">
        <v>4.2023830000000002</v>
      </c>
      <c r="N11" s="1">
        <v>3.5005281899999998</v>
      </c>
      <c r="O11" s="1">
        <v>16.066445000000002</v>
      </c>
      <c r="P11" s="1">
        <v>1.43833324</v>
      </c>
      <c r="Q11" s="1">
        <v>19.883144999999999</v>
      </c>
      <c r="R11" s="1">
        <v>3.5005281899999998</v>
      </c>
      <c r="S11" s="1" t="s">
        <v>235</v>
      </c>
    </row>
    <row r="12" spans="1:19" x14ac:dyDescent="0.3">
      <c r="A12" s="1" t="s">
        <v>38</v>
      </c>
      <c r="B12" s="1" t="s">
        <v>30</v>
      </c>
      <c r="C12" s="1" t="s">
        <v>41</v>
      </c>
      <c r="D12" s="1">
        <v>73</v>
      </c>
      <c r="E12" s="1" t="s">
        <v>237</v>
      </c>
      <c r="F12" s="1" t="s">
        <v>18</v>
      </c>
      <c r="G12" s="1" t="s">
        <v>18</v>
      </c>
      <c r="H12" s="1" t="s">
        <v>18</v>
      </c>
      <c r="I12" s="1" t="s">
        <v>16</v>
      </c>
      <c r="J12" s="1">
        <v>8.9568549999999991</v>
      </c>
      <c r="K12" s="1">
        <v>2.2677369999999999</v>
      </c>
      <c r="N12" s="1">
        <v>1.3693810799999999</v>
      </c>
      <c r="O12" s="1">
        <v>5.3841474099999997</v>
      </c>
      <c r="P12" s="1">
        <v>0.33686502000000001</v>
      </c>
      <c r="Q12" s="1">
        <v>2.2470772399999999</v>
      </c>
      <c r="R12" s="1" t="s">
        <v>235</v>
      </c>
      <c r="S12" s="1" t="s">
        <v>235</v>
      </c>
    </row>
    <row r="13" spans="1:19" x14ac:dyDescent="0.3">
      <c r="A13" s="1" t="s">
        <v>42</v>
      </c>
      <c r="B13" s="1" t="s">
        <v>43</v>
      </c>
      <c r="C13" s="1" t="s">
        <v>44</v>
      </c>
      <c r="D13" s="1">
        <v>81</v>
      </c>
      <c r="E13" s="1" t="s">
        <v>237</v>
      </c>
      <c r="F13" s="1" t="s">
        <v>18</v>
      </c>
      <c r="G13" s="1" t="s">
        <v>18</v>
      </c>
      <c r="H13" s="1" t="s">
        <v>18</v>
      </c>
      <c r="I13" s="1" t="s">
        <v>16</v>
      </c>
      <c r="J13" s="1">
        <v>23.03087</v>
      </c>
      <c r="K13" s="1">
        <v>3.4424679999999999</v>
      </c>
      <c r="N13" s="1">
        <v>1.4628208599999999</v>
      </c>
      <c r="O13" s="1">
        <v>12.246847199999999</v>
      </c>
      <c r="P13" s="1">
        <v>0.31752975999999999</v>
      </c>
      <c r="Q13" s="1">
        <v>1.9356821799999999</v>
      </c>
      <c r="R13" s="1" t="s">
        <v>235</v>
      </c>
      <c r="S13" s="1" t="s">
        <v>235</v>
      </c>
    </row>
    <row r="14" spans="1:19" x14ac:dyDescent="0.3">
      <c r="A14" s="1" t="s">
        <v>45</v>
      </c>
      <c r="B14" s="1" t="s">
        <v>46</v>
      </c>
      <c r="C14" s="1" t="s">
        <v>47</v>
      </c>
      <c r="D14" s="1">
        <v>93</v>
      </c>
      <c r="E14" s="1" t="s">
        <v>238</v>
      </c>
      <c r="F14" s="1" t="s">
        <v>236</v>
      </c>
      <c r="G14" s="1" t="s">
        <v>18</v>
      </c>
      <c r="H14" s="1" t="s">
        <v>238</v>
      </c>
      <c r="I14" s="1" t="s">
        <v>16</v>
      </c>
      <c r="J14" s="1">
        <v>0.01</v>
      </c>
      <c r="K14" s="1">
        <v>7.770308</v>
      </c>
      <c r="L14" s="1">
        <v>9.9999999999999995E-7</v>
      </c>
      <c r="M14" s="1">
        <v>12.97888</v>
      </c>
      <c r="N14" s="1">
        <v>1.37948991</v>
      </c>
      <c r="O14" s="1">
        <v>12.919522499999999</v>
      </c>
      <c r="P14" s="1">
        <v>0.34389234000000002</v>
      </c>
      <c r="Q14" s="1">
        <v>3.83434527</v>
      </c>
      <c r="R14" s="1">
        <v>1.37948991</v>
      </c>
      <c r="S14" s="1" t="s">
        <v>235</v>
      </c>
    </row>
    <row r="15" spans="1:19" x14ac:dyDescent="0.3">
      <c r="A15" s="1" t="s">
        <v>45</v>
      </c>
      <c r="B15" s="1" t="s">
        <v>48</v>
      </c>
      <c r="C15" s="1" t="s">
        <v>49</v>
      </c>
      <c r="D15" s="1">
        <v>94</v>
      </c>
      <c r="E15" s="1" t="s">
        <v>18</v>
      </c>
      <c r="F15" s="1" t="s">
        <v>18</v>
      </c>
      <c r="G15" s="1" t="s">
        <v>238</v>
      </c>
      <c r="H15" s="1" t="s">
        <v>18</v>
      </c>
      <c r="I15" s="1" t="s">
        <v>16</v>
      </c>
      <c r="L15" s="1">
        <v>3.1046630000000001E-3</v>
      </c>
      <c r="M15" s="1">
        <v>6.9408479999999999</v>
      </c>
      <c r="N15" s="1">
        <v>3.0748135300000001</v>
      </c>
      <c r="O15" s="1">
        <v>15.4752749</v>
      </c>
      <c r="P15" s="1">
        <v>1.6689863199999999</v>
      </c>
      <c r="Q15" s="1">
        <v>25.420150799999998</v>
      </c>
      <c r="R15" s="1" t="s">
        <v>235</v>
      </c>
      <c r="S15" s="1">
        <v>1.6689863199999999</v>
      </c>
    </row>
    <row r="16" spans="1:19" x14ac:dyDescent="0.3">
      <c r="A16" s="1" t="s">
        <v>45</v>
      </c>
      <c r="B16" s="1" t="s">
        <v>50</v>
      </c>
      <c r="C16" s="1" t="s">
        <v>51</v>
      </c>
      <c r="D16" s="1">
        <v>95</v>
      </c>
      <c r="E16" s="1" t="s">
        <v>18</v>
      </c>
      <c r="F16" s="1" t="s">
        <v>18</v>
      </c>
      <c r="G16" s="1" t="s">
        <v>18</v>
      </c>
      <c r="H16" s="1" t="s">
        <v>238</v>
      </c>
      <c r="I16" s="1" t="s">
        <v>16</v>
      </c>
      <c r="N16" s="1">
        <v>3.3937563499999999</v>
      </c>
      <c r="O16" s="1">
        <v>14.074557199999999</v>
      </c>
      <c r="P16" s="1">
        <v>1.43833324</v>
      </c>
      <c r="Q16" s="1">
        <v>10.2336945</v>
      </c>
      <c r="R16" s="1" t="s">
        <v>235</v>
      </c>
      <c r="S16" s="1" t="s">
        <v>235</v>
      </c>
    </row>
    <row r="17" spans="1:19" x14ac:dyDescent="0.3">
      <c r="A17" s="1" t="s">
        <v>45</v>
      </c>
      <c r="B17" s="1" t="s">
        <v>52</v>
      </c>
      <c r="C17" s="1" t="s">
        <v>53</v>
      </c>
      <c r="D17" s="1">
        <v>97</v>
      </c>
      <c r="E17" s="1" t="s">
        <v>238</v>
      </c>
      <c r="F17" s="1" t="s">
        <v>18</v>
      </c>
      <c r="G17" s="1" t="s">
        <v>18</v>
      </c>
      <c r="H17" s="1" t="s">
        <v>238</v>
      </c>
      <c r="I17" s="1" t="s">
        <v>16</v>
      </c>
      <c r="J17" s="1">
        <v>0.01</v>
      </c>
      <c r="K17" s="1">
        <v>4.9939299999999998</v>
      </c>
      <c r="N17" s="1">
        <v>2.6006906000000001</v>
      </c>
      <c r="O17" s="1">
        <v>12.333176399999999</v>
      </c>
      <c r="P17" s="1">
        <v>2.2161881700000001</v>
      </c>
      <c r="Q17" s="1">
        <v>24.508289999999999</v>
      </c>
      <c r="R17" s="1">
        <v>2.6006906000000001</v>
      </c>
      <c r="S17" s="1" t="s">
        <v>235</v>
      </c>
    </row>
    <row r="18" spans="1:19" x14ac:dyDescent="0.3">
      <c r="A18" s="1" t="s">
        <v>54</v>
      </c>
      <c r="B18" s="1" t="s">
        <v>55</v>
      </c>
      <c r="C18" s="1" t="s">
        <v>56</v>
      </c>
      <c r="D18" s="1">
        <v>105</v>
      </c>
      <c r="E18" s="1" t="s">
        <v>237</v>
      </c>
      <c r="F18" s="1" t="s">
        <v>18</v>
      </c>
      <c r="G18" s="1" t="s">
        <v>238</v>
      </c>
      <c r="H18" s="1" t="s">
        <v>18</v>
      </c>
      <c r="I18" s="1" t="s">
        <v>16</v>
      </c>
      <c r="J18" s="1">
        <v>24.88618</v>
      </c>
      <c r="K18" s="1">
        <v>1.6849449999999999</v>
      </c>
      <c r="L18" s="1">
        <v>0.31024960000000001</v>
      </c>
      <c r="M18" s="1">
        <v>2.7038790000000001</v>
      </c>
      <c r="N18" s="1">
        <v>4.6325535799999997</v>
      </c>
      <c r="O18" s="1">
        <v>14.7593646</v>
      </c>
      <c r="P18" s="1">
        <v>1.79454019</v>
      </c>
      <c r="Q18" s="1">
        <v>15.599994000000001</v>
      </c>
      <c r="R18" s="1" t="s">
        <v>235</v>
      </c>
      <c r="S18" s="1">
        <v>1.79454019</v>
      </c>
    </row>
    <row r="19" spans="1:19" x14ac:dyDescent="0.3">
      <c r="A19" s="1" t="s">
        <v>54</v>
      </c>
      <c r="B19" s="1" t="s">
        <v>57</v>
      </c>
      <c r="C19" s="1" t="s">
        <v>58</v>
      </c>
      <c r="D19" s="1">
        <v>106</v>
      </c>
      <c r="E19" s="1" t="s">
        <v>18</v>
      </c>
      <c r="F19" s="1" t="s">
        <v>18</v>
      </c>
      <c r="G19" s="1" t="s">
        <v>18</v>
      </c>
      <c r="H19" s="1" t="s">
        <v>238</v>
      </c>
      <c r="I19" s="1" t="s">
        <v>16</v>
      </c>
      <c r="N19" s="1">
        <v>1.78520634</v>
      </c>
      <c r="O19" s="1">
        <v>6.6010612100000001</v>
      </c>
      <c r="P19" s="1">
        <v>0.59443504999999996</v>
      </c>
      <c r="Q19" s="1">
        <v>3.21247229</v>
      </c>
      <c r="R19" s="1" t="s">
        <v>235</v>
      </c>
      <c r="S19" s="1" t="s">
        <v>235</v>
      </c>
    </row>
    <row r="20" spans="1:19" x14ac:dyDescent="0.3">
      <c r="A20" s="1" t="s">
        <v>54</v>
      </c>
      <c r="B20" s="1" t="s">
        <v>59</v>
      </c>
      <c r="C20" s="1" t="s">
        <v>60</v>
      </c>
      <c r="D20" s="1">
        <v>108</v>
      </c>
      <c r="E20" s="1" t="s">
        <v>18</v>
      </c>
      <c r="F20" s="1" t="s">
        <v>18</v>
      </c>
      <c r="G20" s="1" t="s">
        <v>18</v>
      </c>
      <c r="H20" s="1" t="s">
        <v>238</v>
      </c>
      <c r="I20" s="1" t="s">
        <v>16</v>
      </c>
      <c r="N20" s="1">
        <v>1.0584425</v>
      </c>
      <c r="O20" s="1">
        <v>11.162886500000001</v>
      </c>
      <c r="P20" s="1">
        <v>0.26180882</v>
      </c>
      <c r="Q20" s="1">
        <v>2.9730969100000002</v>
      </c>
      <c r="R20" s="1" t="s">
        <v>235</v>
      </c>
      <c r="S20" s="1" t="s">
        <v>235</v>
      </c>
    </row>
    <row r="21" spans="1:19" x14ac:dyDescent="0.3">
      <c r="A21" s="1" t="s">
        <v>54</v>
      </c>
      <c r="B21" s="1" t="s">
        <v>61</v>
      </c>
      <c r="C21" s="1" t="s">
        <v>62</v>
      </c>
      <c r="D21" s="1">
        <v>110</v>
      </c>
      <c r="E21" s="1" t="s">
        <v>18</v>
      </c>
      <c r="F21" s="1" t="s">
        <v>18</v>
      </c>
      <c r="G21" s="1" t="s">
        <v>238</v>
      </c>
      <c r="H21" s="1" t="s">
        <v>238</v>
      </c>
      <c r="I21" s="1" t="s">
        <v>16</v>
      </c>
      <c r="L21" s="1">
        <v>2.6033259999999999E-2</v>
      </c>
      <c r="M21" s="1">
        <v>7.081442</v>
      </c>
      <c r="N21" s="1">
        <v>5.6227783000000002</v>
      </c>
      <c r="O21" s="1">
        <v>18.5878944</v>
      </c>
      <c r="P21" s="1">
        <v>3.2633844600000002</v>
      </c>
      <c r="Q21" s="1">
        <v>20.145141299999999</v>
      </c>
      <c r="R21" s="1" t="s">
        <v>235</v>
      </c>
      <c r="S21" s="1">
        <v>3.2633844600000002</v>
      </c>
    </row>
    <row r="22" spans="1:19" x14ac:dyDescent="0.3">
      <c r="A22" s="1" t="s">
        <v>54</v>
      </c>
      <c r="B22" s="1" t="s">
        <v>63</v>
      </c>
      <c r="C22" s="1" t="s">
        <v>64</v>
      </c>
      <c r="D22" s="1">
        <v>111</v>
      </c>
      <c r="E22" s="1" t="s">
        <v>18</v>
      </c>
      <c r="F22" s="1" t="s">
        <v>236</v>
      </c>
      <c r="G22" s="1" t="s">
        <v>238</v>
      </c>
      <c r="H22" s="1" t="s">
        <v>238</v>
      </c>
      <c r="I22" s="1" t="s">
        <v>16</v>
      </c>
      <c r="L22" s="1">
        <v>1.680487E-2</v>
      </c>
      <c r="M22" s="1">
        <v>6.0604209999999998</v>
      </c>
      <c r="N22" s="1">
        <v>3.6360418499999998</v>
      </c>
      <c r="O22" s="1">
        <v>18.002299799999999</v>
      </c>
      <c r="P22" s="1">
        <v>3.2138224800000001</v>
      </c>
      <c r="Q22" s="1">
        <v>18.752992599999999</v>
      </c>
      <c r="R22" s="1" t="s">
        <v>235</v>
      </c>
      <c r="S22" s="1">
        <v>3.2138224800000001</v>
      </c>
    </row>
    <row r="23" spans="1:19" x14ac:dyDescent="0.3">
      <c r="A23" s="1" t="s">
        <v>54</v>
      </c>
      <c r="B23" s="1" t="s">
        <v>65</v>
      </c>
      <c r="C23" s="1" t="s">
        <v>66</v>
      </c>
      <c r="D23" s="1">
        <v>121</v>
      </c>
      <c r="E23" s="1" t="s">
        <v>236</v>
      </c>
      <c r="F23" s="1" t="s">
        <v>18</v>
      </c>
      <c r="G23" s="1" t="s">
        <v>18</v>
      </c>
      <c r="H23" s="1" t="s">
        <v>238</v>
      </c>
      <c r="I23" s="1" t="s">
        <v>16</v>
      </c>
      <c r="J23" s="1">
        <v>12.327529999999999</v>
      </c>
      <c r="K23" s="1">
        <v>1.1528309999999999</v>
      </c>
      <c r="N23" s="1">
        <v>4.4837205100000004</v>
      </c>
      <c r="O23" s="1">
        <v>23.076133899999999</v>
      </c>
      <c r="P23" s="1">
        <v>3.52308822</v>
      </c>
      <c r="Q23" s="1">
        <v>18.176696499999998</v>
      </c>
      <c r="R23" s="1">
        <v>12.327529999999999</v>
      </c>
      <c r="S23" s="1" t="s">
        <v>235</v>
      </c>
    </row>
    <row r="24" spans="1:19" x14ac:dyDescent="0.3">
      <c r="A24" s="1" t="s">
        <v>54</v>
      </c>
      <c r="B24" s="1" t="s">
        <v>67</v>
      </c>
      <c r="C24" s="1" t="s">
        <v>68</v>
      </c>
      <c r="D24" s="1">
        <v>122</v>
      </c>
      <c r="E24" s="1" t="s">
        <v>18</v>
      </c>
      <c r="F24" s="1" t="s">
        <v>18</v>
      </c>
      <c r="G24" s="1" t="s">
        <v>238</v>
      </c>
      <c r="H24" s="1" t="s">
        <v>238</v>
      </c>
      <c r="I24" s="1" t="s">
        <v>16</v>
      </c>
      <c r="L24" s="1">
        <v>1.834111E-6</v>
      </c>
      <c r="M24" s="1">
        <v>8.1805780000000006</v>
      </c>
      <c r="N24" s="1">
        <v>1.0201719199999999</v>
      </c>
      <c r="O24" s="1">
        <v>13.125344500000001</v>
      </c>
      <c r="P24" s="1">
        <v>0.24870745</v>
      </c>
      <c r="Q24" s="1">
        <v>5.2310719499999996</v>
      </c>
      <c r="R24" s="1" t="s">
        <v>235</v>
      </c>
      <c r="S24" s="1">
        <v>0.24870745</v>
      </c>
    </row>
    <row r="25" spans="1:19" x14ac:dyDescent="0.3">
      <c r="A25" s="1" t="s">
        <v>54</v>
      </c>
      <c r="B25" s="1" t="s">
        <v>69</v>
      </c>
      <c r="C25" s="1" t="s">
        <v>70</v>
      </c>
      <c r="D25" s="1">
        <v>125</v>
      </c>
      <c r="E25" s="1" t="s">
        <v>237</v>
      </c>
      <c r="F25" s="1" t="s">
        <v>236</v>
      </c>
      <c r="G25" s="1" t="s">
        <v>238</v>
      </c>
      <c r="H25" s="1" t="s">
        <v>238</v>
      </c>
      <c r="I25" s="1" t="s">
        <v>16</v>
      </c>
      <c r="J25" s="1">
        <v>28.820029999999999</v>
      </c>
      <c r="K25" s="1">
        <v>2.8532850000000001</v>
      </c>
      <c r="L25" s="1">
        <v>0.52752710000000003</v>
      </c>
      <c r="M25" s="1">
        <v>4.5750840000000004</v>
      </c>
      <c r="N25" s="1">
        <v>3.6526569800000002</v>
      </c>
      <c r="O25" s="1">
        <v>16.236344800000001</v>
      </c>
      <c r="P25" s="1">
        <v>1.82719564</v>
      </c>
      <c r="Q25" s="1">
        <v>30.841209899999999</v>
      </c>
      <c r="R25" s="1" t="s">
        <v>235</v>
      </c>
      <c r="S25" s="1">
        <v>1.82719564</v>
      </c>
    </row>
    <row r="26" spans="1:19" x14ac:dyDescent="0.3">
      <c r="A26" s="1" t="s">
        <v>54</v>
      </c>
      <c r="B26" s="1" t="s">
        <v>71</v>
      </c>
      <c r="C26" s="1" t="s">
        <v>72</v>
      </c>
      <c r="D26" s="1">
        <v>126</v>
      </c>
      <c r="E26" s="1" t="s">
        <v>236</v>
      </c>
      <c r="F26" s="1" t="s">
        <v>237</v>
      </c>
      <c r="G26" s="1" t="s">
        <v>18</v>
      </c>
      <c r="H26" s="1" t="s">
        <v>238</v>
      </c>
      <c r="I26" s="1" t="s">
        <v>16</v>
      </c>
      <c r="J26" s="1">
        <v>7.3047820000000003</v>
      </c>
      <c r="K26" s="1">
        <v>1.2521439999999999</v>
      </c>
      <c r="N26" s="1">
        <v>4.0580813899999999</v>
      </c>
      <c r="O26" s="1">
        <v>18.5186612</v>
      </c>
      <c r="P26" s="1">
        <v>3.5161849300000001</v>
      </c>
      <c r="Q26" s="1">
        <v>32.298911099999998</v>
      </c>
      <c r="R26" s="1">
        <v>7.3047820000000003</v>
      </c>
      <c r="S26" s="1" t="s">
        <v>235</v>
      </c>
    </row>
    <row r="27" spans="1:19" x14ac:dyDescent="0.3">
      <c r="A27" s="1" t="s">
        <v>54</v>
      </c>
      <c r="B27" s="1" t="s">
        <v>73</v>
      </c>
      <c r="C27" s="1" t="s">
        <v>74</v>
      </c>
      <c r="D27" s="1">
        <v>129</v>
      </c>
      <c r="E27" s="1" t="s">
        <v>237</v>
      </c>
      <c r="F27" s="1" t="s">
        <v>18</v>
      </c>
      <c r="G27" s="1" t="s">
        <v>238</v>
      </c>
      <c r="H27" s="1" t="s">
        <v>238</v>
      </c>
      <c r="I27" s="1" t="s">
        <v>16</v>
      </c>
      <c r="J27" s="1">
        <v>33.404389999999999</v>
      </c>
      <c r="K27" s="1">
        <v>2.9777979999999999</v>
      </c>
      <c r="L27" s="1">
        <v>2.3137900000000001E-5</v>
      </c>
      <c r="M27" s="1">
        <v>7.6758759999999997</v>
      </c>
      <c r="N27" s="1">
        <v>3.1272732799999998</v>
      </c>
      <c r="O27" s="1">
        <v>18.265831800000001</v>
      </c>
      <c r="P27" s="1">
        <v>1.4173745600000001</v>
      </c>
      <c r="Q27" s="1">
        <v>33.936277099999998</v>
      </c>
      <c r="R27" s="1" t="s">
        <v>235</v>
      </c>
      <c r="S27" s="1">
        <v>1.4173745600000001</v>
      </c>
    </row>
    <row r="28" spans="1:19" x14ac:dyDescent="0.3">
      <c r="A28" s="1" t="s">
        <v>54</v>
      </c>
      <c r="B28" s="1" t="s">
        <v>75</v>
      </c>
      <c r="C28" s="1" t="s">
        <v>76</v>
      </c>
      <c r="D28" s="1">
        <v>131</v>
      </c>
      <c r="E28" s="1" t="s">
        <v>18</v>
      </c>
      <c r="F28" s="1" t="s">
        <v>18</v>
      </c>
      <c r="G28" s="1" t="s">
        <v>238</v>
      </c>
      <c r="H28" s="1" t="s">
        <v>238</v>
      </c>
      <c r="I28" s="1" t="s">
        <v>16</v>
      </c>
      <c r="L28" s="1">
        <v>0.1269932</v>
      </c>
      <c r="M28" s="1">
        <v>4.6089710000000004</v>
      </c>
      <c r="N28" s="1">
        <v>4.5910294499999997</v>
      </c>
      <c r="O28" s="1">
        <v>33.682508900000002</v>
      </c>
      <c r="P28" s="1">
        <v>3.2078859799999999</v>
      </c>
      <c r="Q28" s="1">
        <v>25.532540099999999</v>
      </c>
      <c r="R28" s="1" t="s">
        <v>235</v>
      </c>
      <c r="S28" s="1">
        <v>3.2078859799999999</v>
      </c>
    </row>
    <row r="29" spans="1:19" x14ac:dyDescent="0.3">
      <c r="A29" s="1" t="s">
        <v>54</v>
      </c>
      <c r="B29" s="1" t="s">
        <v>34</v>
      </c>
      <c r="C29" s="1" t="s">
        <v>77</v>
      </c>
      <c r="D29" s="1">
        <v>132</v>
      </c>
      <c r="E29" s="1" t="s">
        <v>18</v>
      </c>
      <c r="F29" s="1" t="s">
        <v>236</v>
      </c>
      <c r="G29" s="1" t="s">
        <v>18</v>
      </c>
      <c r="H29" s="1" t="s">
        <v>238</v>
      </c>
      <c r="I29" s="1" t="s">
        <v>16</v>
      </c>
      <c r="J29" s="1">
        <v>29.358599999999999</v>
      </c>
      <c r="K29" s="1">
        <v>2.9272140000000002</v>
      </c>
      <c r="L29" s="1">
        <v>1.5272069999999999E-6</v>
      </c>
      <c r="M29" s="1">
        <v>15.43722</v>
      </c>
      <c r="N29" s="1">
        <v>5.7517739099999998</v>
      </c>
      <c r="O29" s="1">
        <v>17.592473999999999</v>
      </c>
      <c r="P29" s="1">
        <v>3.2720540200000001</v>
      </c>
      <c r="Q29" s="1">
        <v>32.4861784</v>
      </c>
      <c r="R29" s="1" t="s">
        <v>235</v>
      </c>
      <c r="S29" s="1" t="s">
        <v>235</v>
      </c>
    </row>
    <row r="30" spans="1:19" x14ac:dyDescent="0.3">
      <c r="A30" s="1" t="s">
        <v>54</v>
      </c>
      <c r="B30" s="1" t="s">
        <v>78</v>
      </c>
      <c r="C30" s="1" t="s">
        <v>79</v>
      </c>
      <c r="D30" s="1">
        <v>133</v>
      </c>
      <c r="E30" s="1" t="s">
        <v>237</v>
      </c>
      <c r="F30" s="1" t="s">
        <v>18</v>
      </c>
      <c r="G30" s="1" t="s">
        <v>18</v>
      </c>
      <c r="H30" s="1" t="s">
        <v>18</v>
      </c>
      <c r="I30" s="1" t="s">
        <v>16</v>
      </c>
      <c r="J30" s="1">
        <v>17.256969999999999</v>
      </c>
      <c r="K30" s="1">
        <v>8.3221120000000006</v>
      </c>
      <c r="N30" s="1">
        <v>1.5241811000000001</v>
      </c>
      <c r="O30" s="1">
        <v>9.5649806700000006</v>
      </c>
      <c r="P30" s="1">
        <v>0.32796251999999998</v>
      </c>
      <c r="Q30" s="1">
        <v>2.04734309</v>
      </c>
      <c r="R30" s="1" t="s">
        <v>235</v>
      </c>
      <c r="S30" s="1" t="s">
        <v>235</v>
      </c>
    </row>
    <row r="31" spans="1:19" x14ac:dyDescent="0.3">
      <c r="A31" s="1" t="s">
        <v>80</v>
      </c>
      <c r="B31" s="1" t="s">
        <v>81</v>
      </c>
      <c r="C31" s="1" t="s">
        <v>82</v>
      </c>
      <c r="D31" s="1">
        <v>202</v>
      </c>
      <c r="E31" s="1" t="s">
        <v>237</v>
      </c>
      <c r="F31" s="1" t="s">
        <v>236</v>
      </c>
      <c r="G31" s="1" t="s">
        <v>238</v>
      </c>
      <c r="H31" s="1" t="s">
        <v>18</v>
      </c>
      <c r="I31" s="1" t="s">
        <v>16</v>
      </c>
      <c r="J31" s="1">
        <v>33.847839999999998</v>
      </c>
      <c r="K31" s="1">
        <v>5.1437330000000001</v>
      </c>
      <c r="L31" s="1">
        <v>9.9999999999999995E-7</v>
      </c>
      <c r="M31" s="1">
        <v>10.154730000000001</v>
      </c>
      <c r="N31" s="1">
        <v>1.19565963</v>
      </c>
      <c r="O31" s="1">
        <v>17.521751900000002</v>
      </c>
      <c r="P31" s="1">
        <v>0.27894067</v>
      </c>
      <c r="Q31" s="1">
        <v>14.7404416</v>
      </c>
      <c r="R31" s="1" t="s">
        <v>235</v>
      </c>
      <c r="S31" s="1">
        <v>0.27894067</v>
      </c>
    </row>
    <row r="32" spans="1:19" x14ac:dyDescent="0.3">
      <c r="A32" s="1" t="s">
        <v>83</v>
      </c>
      <c r="B32" s="1" t="s">
        <v>84</v>
      </c>
      <c r="C32" s="1" t="s">
        <v>85</v>
      </c>
      <c r="D32" s="1">
        <v>221</v>
      </c>
      <c r="E32" s="1" t="s">
        <v>18</v>
      </c>
      <c r="F32" s="1" t="s">
        <v>18</v>
      </c>
      <c r="G32" s="1" t="s">
        <v>238</v>
      </c>
      <c r="H32" s="1" t="s">
        <v>238</v>
      </c>
      <c r="I32" s="1" t="s">
        <v>16</v>
      </c>
      <c r="L32" s="1">
        <v>3.140304</v>
      </c>
      <c r="M32" s="1">
        <v>2.3217240000000001</v>
      </c>
      <c r="N32" s="1">
        <v>4.3858398599999999</v>
      </c>
      <c r="O32" s="1">
        <v>55.426900099999997</v>
      </c>
      <c r="P32" s="1">
        <v>3.3987810000000001</v>
      </c>
      <c r="Q32" s="1">
        <v>21.8656422</v>
      </c>
      <c r="R32" s="1" t="s">
        <v>235</v>
      </c>
      <c r="S32" s="1">
        <v>3.3987810000000001</v>
      </c>
    </row>
    <row r="33" spans="1:19" x14ac:dyDescent="0.3">
      <c r="A33" s="1" t="s">
        <v>83</v>
      </c>
      <c r="B33" s="1" t="s">
        <v>86</v>
      </c>
      <c r="C33" s="1" t="s">
        <v>87</v>
      </c>
      <c r="D33" s="1">
        <v>222</v>
      </c>
      <c r="E33" s="1" t="s">
        <v>237</v>
      </c>
      <c r="F33" s="1" t="s">
        <v>18</v>
      </c>
      <c r="G33" s="1" t="s">
        <v>18</v>
      </c>
      <c r="H33" s="1" t="s">
        <v>18</v>
      </c>
      <c r="I33" s="1" t="s">
        <v>16</v>
      </c>
      <c r="J33" s="1">
        <v>26.988199999999999</v>
      </c>
      <c r="K33" s="1">
        <v>2.143929</v>
      </c>
      <c r="N33" s="1">
        <v>4.6224247900000002</v>
      </c>
      <c r="O33" s="1">
        <v>15.816033600000001</v>
      </c>
      <c r="P33" s="1">
        <v>3.3505815299999999</v>
      </c>
      <c r="Q33" s="1">
        <v>11.319211599999999</v>
      </c>
      <c r="R33" s="1" t="s">
        <v>235</v>
      </c>
      <c r="S33" s="1" t="s">
        <v>235</v>
      </c>
    </row>
    <row r="34" spans="1:19" x14ac:dyDescent="0.3">
      <c r="A34" s="1" t="s">
        <v>88</v>
      </c>
      <c r="B34" s="1" t="s">
        <v>30</v>
      </c>
      <c r="C34" s="1" t="s">
        <v>89</v>
      </c>
      <c r="D34" s="1">
        <v>241</v>
      </c>
      <c r="E34" s="1" t="s">
        <v>237</v>
      </c>
      <c r="F34" s="1" t="s">
        <v>18</v>
      </c>
      <c r="G34" s="1" t="s">
        <v>238</v>
      </c>
      <c r="H34" s="1" t="s">
        <v>238</v>
      </c>
      <c r="I34" s="1" t="s">
        <v>16</v>
      </c>
      <c r="J34" s="1">
        <v>27.390080000000001</v>
      </c>
      <c r="K34" s="1">
        <v>3.867842</v>
      </c>
      <c r="L34" s="1">
        <v>1.476559</v>
      </c>
      <c r="M34" s="1">
        <v>3.5037929999999999</v>
      </c>
      <c r="N34" s="1">
        <v>3.3618876000000002</v>
      </c>
      <c r="O34" s="1">
        <v>15.375987500000001</v>
      </c>
      <c r="P34" s="1">
        <v>1.47655921</v>
      </c>
      <c r="Q34" s="1">
        <v>11.9084062</v>
      </c>
      <c r="R34" s="1" t="s">
        <v>235</v>
      </c>
      <c r="S34" s="1">
        <v>1.47655921</v>
      </c>
    </row>
    <row r="35" spans="1:19" x14ac:dyDescent="0.3">
      <c r="A35" s="1" t="s">
        <v>88</v>
      </c>
      <c r="B35" s="1" t="s">
        <v>90</v>
      </c>
      <c r="C35" s="1" t="s">
        <v>91</v>
      </c>
      <c r="D35" s="1">
        <v>242</v>
      </c>
      <c r="E35" s="1" t="s">
        <v>237</v>
      </c>
      <c r="F35" s="1" t="s">
        <v>18</v>
      </c>
      <c r="G35" s="1" t="s">
        <v>18</v>
      </c>
      <c r="H35" s="1" t="s">
        <v>18</v>
      </c>
      <c r="I35" s="1" t="s">
        <v>16</v>
      </c>
      <c r="J35" s="1">
        <v>13.7591</v>
      </c>
      <c r="K35" s="1">
        <v>2.6279949999999999</v>
      </c>
      <c r="N35" s="1">
        <v>1.4522641300000001</v>
      </c>
      <c r="O35" s="1">
        <v>7.6056827599999997</v>
      </c>
      <c r="P35" s="1">
        <v>0.65583999999999998</v>
      </c>
      <c r="Q35" s="1">
        <v>4.46121094</v>
      </c>
      <c r="R35" s="1" t="s">
        <v>235</v>
      </c>
      <c r="S35" s="1" t="s">
        <v>235</v>
      </c>
    </row>
    <row r="36" spans="1:19" x14ac:dyDescent="0.3">
      <c r="A36" s="1" t="s">
        <v>92</v>
      </c>
      <c r="B36" s="1" t="s">
        <v>93</v>
      </c>
      <c r="C36" s="1" t="s">
        <v>94</v>
      </c>
      <c r="D36" s="1">
        <v>261</v>
      </c>
      <c r="E36" s="1" t="s">
        <v>238</v>
      </c>
      <c r="F36" s="1" t="s">
        <v>236</v>
      </c>
      <c r="G36" s="1" t="s">
        <v>18</v>
      </c>
      <c r="H36" s="1" t="s">
        <v>18</v>
      </c>
      <c r="I36" s="1" t="s">
        <v>16</v>
      </c>
      <c r="J36" s="1">
        <v>1.2127199999999999E-2</v>
      </c>
      <c r="K36" s="1">
        <v>5.5253810000000003</v>
      </c>
      <c r="N36" s="1">
        <v>3.1272732799999998</v>
      </c>
      <c r="O36" s="1">
        <v>18.550835299999999</v>
      </c>
      <c r="P36" s="1">
        <v>2.4195601899999999</v>
      </c>
      <c r="Q36" s="1">
        <v>34.478089300000001</v>
      </c>
      <c r="R36" s="1">
        <v>3.1272732799999998</v>
      </c>
      <c r="S36" s="1" t="s">
        <v>235</v>
      </c>
    </row>
    <row r="37" spans="1:19" x14ac:dyDescent="0.3">
      <c r="A37" s="1" t="s">
        <v>92</v>
      </c>
      <c r="B37" s="1" t="s">
        <v>95</v>
      </c>
      <c r="C37" s="1" t="s">
        <v>96</v>
      </c>
      <c r="D37" s="1">
        <v>263</v>
      </c>
      <c r="E37" s="1" t="s">
        <v>236</v>
      </c>
      <c r="F37" s="1" t="s">
        <v>18</v>
      </c>
      <c r="G37" s="1" t="s">
        <v>18</v>
      </c>
      <c r="H37" s="1" t="s">
        <v>18</v>
      </c>
      <c r="I37" s="1" t="s">
        <v>16</v>
      </c>
      <c r="J37" s="1">
        <v>6.0109750000000002</v>
      </c>
      <c r="K37" s="1">
        <v>1.505242</v>
      </c>
      <c r="N37" s="1">
        <v>1.4248355500000001</v>
      </c>
      <c r="O37" s="1">
        <v>14.9572641</v>
      </c>
      <c r="P37" s="1">
        <v>0.70316440000000002</v>
      </c>
      <c r="Q37" s="1">
        <v>5.3250466699999999</v>
      </c>
      <c r="R37" s="1">
        <v>6.0109750000000002</v>
      </c>
      <c r="S37" s="1" t="s">
        <v>235</v>
      </c>
    </row>
    <row r="38" spans="1:19" x14ac:dyDescent="0.3">
      <c r="A38" s="1" t="s">
        <v>92</v>
      </c>
      <c r="B38" s="1" t="s">
        <v>97</v>
      </c>
      <c r="C38" s="1" t="s">
        <v>98</v>
      </c>
      <c r="D38" s="1">
        <v>264</v>
      </c>
      <c r="E38" s="1" t="s">
        <v>237</v>
      </c>
      <c r="F38" s="1" t="s">
        <v>237</v>
      </c>
      <c r="G38" s="1" t="s">
        <v>18</v>
      </c>
      <c r="H38" s="1" t="s">
        <v>18</v>
      </c>
      <c r="I38" s="1" t="s">
        <v>16</v>
      </c>
      <c r="J38" s="1">
        <v>12.25808</v>
      </c>
      <c r="K38" s="1">
        <v>2.9020670000000002</v>
      </c>
      <c r="L38" s="1">
        <v>6.8200360000000002E-2</v>
      </c>
      <c r="M38" s="1">
        <v>4.5009449999999998</v>
      </c>
      <c r="N38" s="1">
        <v>1.4033553599999999</v>
      </c>
      <c r="O38" s="1">
        <v>6.8307169600000002</v>
      </c>
      <c r="P38" s="1">
        <v>0.41784567</v>
      </c>
      <c r="Q38" s="1">
        <v>3.9832063500000001</v>
      </c>
      <c r="R38" s="1" t="s">
        <v>235</v>
      </c>
      <c r="S38" s="1" t="s">
        <v>235</v>
      </c>
    </row>
    <row r="39" spans="1:19" x14ac:dyDescent="0.3">
      <c r="A39" s="1" t="s">
        <v>99</v>
      </c>
      <c r="B39" s="1" t="s">
        <v>100</v>
      </c>
      <c r="C39" s="1" t="s">
        <v>101</v>
      </c>
      <c r="D39" s="1">
        <v>313</v>
      </c>
      <c r="E39" s="1" t="s">
        <v>18</v>
      </c>
      <c r="F39" s="1" t="s">
        <v>18</v>
      </c>
      <c r="G39" s="1" t="s">
        <v>238</v>
      </c>
      <c r="H39" s="1" t="s">
        <v>238</v>
      </c>
      <c r="I39" s="1" t="s">
        <v>16</v>
      </c>
      <c r="L39" s="1">
        <v>8.2223370000000004E-6</v>
      </c>
      <c r="M39" s="1">
        <v>10.291320000000001</v>
      </c>
      <c r="N39" s="1">
        <v>3.0068885399999998</v>
      </c>
      <c r="O39" s="1">
        <v>31.089258999999998</v>
      </c>
      <c r="P39" s="1">
        <v>0.91794951999999996</v>
      </c>
      <c r="Q39" s="1">
        <v>35.525125199999998</v>
      </c>
      <c r="R39" s="1" t="s">
        <v>235</v>
      </c>
      <c r="S39" s="1">
        <v>0.91794951999999996</v>
      </c>
    </row>
    <row r="40" spans="1:19" x14ac:dyDescent="0.3">
      <c r="A40" s="1" t="s">
        <v>99</v>
      </c>
      <c r="B40" s="1" t="s">
        <v>102</v>
      </c>
      <c r="C40" s="1" t="s">
        <v>103</v>
      </c>
      <c r="D40" s="1">
        <v>316</v>
      </c>
      <c r="E40" s="1" t="s">
        <v>237</v>
      </c>
      <c r="F40" s="1" t="s">
        <v>236</v>
      </c>
      <c r="G40" s="1" t="s">
        <v>238</v>
      </c>
      <c r="H40" s="1" t="s">
        <v>238</v>
      </c>
      <c r="I40" s="1" t="s">
        <v>16</v>
      </c>
      <c r="J40" s="1">
        <v>82.858609999999999</v>
      </c>
      <c r="K40" s="1">
        <v>3.2757550000000002</v>
      </c>
      <c r="L40" s="1">
        <v>9.9999999999999995E-7</v>
      </c>
      <c r="M40" s="1">
        <v>12.575939999999999</v>
      </c>
      <c r="N40" s="1">
        <v>2.60226727</v>
      </c>
      <c r="O40" s="1">
        <v>42.730436099999999</v>
      </c>
      <c r="P40" s="1">
        <v>1.6587000300000001</v>
      </c>
      <c r="Q40" s="1">
        <v>38.674048999999997</v>
      </c>
      <c r="R40" s="1" t="s">
        <v>235</v>
      </c>
      <c r="S40" s="1">
        <v>1.6587000300000001</v>
      </c>
    </row>
    <row r="41" spans="1:19" x14ac:dyDescent="0.3">
      <c r="A41" s="1" t="s">
        <v>99</v>
      </c>
      <c r="B41" s="1" t="s">
        <v>104</v>
      </c>
      <c r="C41" s="1" t="s">
        <v>105</v>
      </c>
      <c r="D41" s="1">
        <v>317</v>
      </c>
      <c r="E41" s="1" t="s">
        <v>237</v>
      </c>
      <c r="F41" s="1" t="s">
        <v>18</v>
      </c>
      <c r="G41" s="1" t="s">
        <v>238</v>
      </c>
      <c r="H41" s="1" t="s">
        <v>18</v>
      </c>
      <c r="I41" s="1" t="s">
        <v>16</v>
      </c>
      <c r="J41" s="1">
        <v>57.908149999999999</v>
      </c>
      <c r="K41" s="1">
        <v>1.9527730000000001</v>
      </c>
      <c r="L41" s="1">
        <v>9.9999999999999995E-7</v>
      </c>
      <c r="M41" s="1">
        <v>15.748860000000001</v>
      </c>
      <c r="N41" s="1">
        <v>4.5678022800000004</v>
      </c>
      <c r="O41" s="1">
        <v>31.278501899999998</v>
      </c>
      <c r="P41" s="1">
        <v>1.9256675999999999</v>
      </c>
      <c r="Q41" s="1">
        <v>29.972387000000001</v>
      </c>
      <c r="R41" s="1" t="s">
        <v>235</v>
      </c>
      <c r="S41" s="1">
        <v>1.9256675999999999</v>
      </c>
    </row>
    <row r="42" spans="1:19" x14ac:dyDescent="0.3">
      <c r="A42" s="1" t="s">
        <v>99</v>
      </c>
      <c r="B42" s="1" t="s">
        <v>106</v>
      </c>
      <c r="C42" s="1" t="s">
        <v>107</v>
      </c>
      <c r="D42" s="1">
        <v>318</v>
      </c>
      <c r="E42" s="1" t="s">
        <v>18</v>
      </c>
      <c r="F42" s="1" t="s">
        <v>18</v>
      </c>
      <c r="G42" s="1" t="s">
        <v>18</v>
      </c>
      <c r="H42" s="1" t="s">
        <v>238</v>
      </c>
      <c r="I42" s="1" t="s">
        <v>16</v>
      </c>
      <c r="N42" s="1">
        <v>3.3193559700000002</v>
      </c>
      <c r="O42" s="1">
        <v>24.700505799999998</v>
      </c>
      <c r="P42" s="1">
        <v>1.6587000300000001</v>
      </c>
      <c r="Q42" s="1">
        <v>37.7838523</v>
      </c>
      <c r="R42" s="1" t="s">
        <v>235</v>
      </c>
      <c r="S42" s="1" t="s">
        <v>235</v>
      </c>
    </row>
    <row r="43" spans="1:19" x14ac:dyDescent="0.3">
      <c r="A43" s="1" t="s">
        <v>108</v>
      </c>
      <c r="B43" s="1" t="s">
        <v>109</v>
      </c>
      <c r="C43" s="1" t="s">
        <v>110</v>
      </c>
      <c r="D43" s="1">
        <v>371</v>
      </c>
      <c r="E43" s="1" t="s">
        <v>238</v>
      </c>
      <c r="F43" s="1" t="s">
        <v>18</v>
      </c>
      <c r="G43" s="1" t="s">
        <v>18</v>
      </c>
      <c r="H43" s="1" t="s">
        <v>238</v>
      </c>
      <c r="I43" s="1" t="s">
        <v>16</v>
      </c>
      <c r="J43" s="1">
        <v>1.002578E-2</v>
      </c>
      <c r="K43" s="1">
        <v>8.6278269999999999</v>
      </c>
      <c r="N43" s="1">
        <v>3.3051566100000001</v>
      </c>
      <c r="O43" s="1">
        <v>18.235066400000001</v>
      </c>
      <c r="P43" s="1">
        <v>1.97908182</v>
      </c>
      <c r="Q43" s="1">
        <v>34.6019662</v>
      </c>
      <c r="R43" s="1">
        <v>3.3051566100000001</v>
      </c>
      <c r="S43" s="1" t="s">
        <v>235</v>
      </c>
    </row>
    <row r="44" spans="1:19" x14ac:dyDescent="0.3">
      <c r="A44" s="1" t="s">
        <v>108</v>
      </c>
      <c r="B44" s="1" t="s">
        <v>111</v>
      </c>
      <c r="C44" s="1" t="s">
        <v>112</v>
      </c>
      <c r="D44" s="1">
        <v>372</v>
      </c>
      <c r="E44" s="1" t="s">
        <v>18</v>
      </c>
      <c r="F44" s="1" t="s">
        <v>236</v>
      </c>
      <c r="G44" s="1" t="s">
        <v>238</v>
      </c>
      <c r="H44" s="1" t="s">
        <v>238</v>
      </c>
      <c r="I44" s="1" t="s">
        <v>16</v>
      </c>
      <c r="L44" s="1">
        <v>9.9999999999999995E-7</v>
      </c>
      <c r="M44" s="1">
        <v>14.244999999999999</v>
      </c>
      <c r="N44" s="1">
        <v>4.0848955599999996</v>
      </c>
      <c r="O44" s="1">
        <v>23.3292179</v>
      </c>
      <c r="P44" s="1">
        <v>3.4592462099999999</v>
      </c>
      <c r="Q44" s="1">
        <v>36.256665499999997</v>
      </c>
      <c r="R44" s="1" t="s">
        <v>235</v>
      </c>
      <c r="S44" s="1">
        <v>3.4592462099999999</v>
      </c>
    </row>
    <row r="45" spans="1:19" x14ac:dyDescent="0.3">
      <c r="A45" s="1" t="s">
        <v>108</v>
      </c>
      <c r="B45" s="1" t="s">
        <v>113</v>
      </c>
      <c r="C45" s="1" t="s">
        <v>114</v>
      </c>
      <c r="D45" s="1">
        <v>375</v>
      </c>
      <c r="E45" s="1" t="s">
        <v>18</v>
      </c>
      <c r="F45" s="1" t="s">
        <v>236</v>
      </c>
      <c r="G45" s="1" t="s">
        <v>238</v>
      </c>
      <c r="H45" s="1" t="s">
        <v>238</v>
      </c>
      <c r="I45" s="1" t="s">
        <v>16</v>
      </c>
      <c r="L45" s="1">
        <v>0.58008839999999995</v>
      </c>
      <c r="M45" s="1">
        <v>2.9488690000000002</v>
      </c>
      <c r="N45" s="1">
        <v>2.12717161</v>
      </c>
      <c r="O45" s="1">
        <v>16.824002100000001</v>
      </c>
      <c r="P45" s="1">
        <v>0.58104577000000002</v>
      </c>
      <c r="Q45" s="1">
        <v>25.852107799999999</v>
      </c>
      <c r="R45" s="1" t="s">
        <v>235</v>
      </c>
      <c r="S45" s="1">
        <v>0.58104577000000002</v>
      </c>
    </row>
    <row r="46" spans="1:19" x14ac:dyDescent="0.3">
      <c r="A46" s="1" t="s">
        <v>115</v>
      </c>
      <c r="B46" s="1" t="s">
        <v>116</v>
      </c>
      <c r="C46" s="1" t="s">
        <v>117</v>
      </c>
      <c r="D46" s="1">
        <v>391</v>
      </c>
      <c r="E46" s="1" t="s">
        <v>18</v>
      </c>
      <c r="F46" s="1" t="s">
        <v>18</v>
      </c>
      <c r="G46" s="1" t="s">
        <v>238</v>
      </c>
      <c r="H46" s="1" t="s">
        <v>238</v>
      </c>
      <c r="I46" s="1" t="s">
        <v>16</v>
      </c>
      <c r="L46" s="1">
        <v>0.54061780000000004</v>
      </c>
      <c r="M46" s="1">
        <v>606.60490000000004</v>
      </c>
      <c r="N46" s="1">
        <v>5.0805865499999996</v>
      </c>
      <c r="O46" s="1">
        <v>55.195934999999999</v>
      </c>
      <c r="P46" s="1">
        <v>2.6146909100000002</v>
      </c>
      <c r="Q46" s="1">
        <v>35.218459299999999</v>
      </c>
      <c r="R46" s="1" t="s">
        <v>235</v>
      </c>
      <c r="S46" s="1">
        <v>2.6146909100000002</v>
      </c>
    </row>
    <row r="47" spans="1:19" x14ac:dyDescent="0.3">
      <c r="A47" s="1" t="s">
        <v>118</v>
      </c>
      <c r="B47" s="1" t="s">
        <v>119</v>
      </c>
      <c r="C47" s="1" t="s">
        <v>120</v>
      </c>
      <c r="D47" s="1">
        <v>402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16</v>
      </c>
      <c r="N47" s="1">
        <v>5.2280768200000001</v>
      </c>
      <c r="O47" s="1">
        <v>24.348955199999999</v>
      </c>
      <c r="P47" s="1">
        <v>3.0288262399999999</v>
      </c>
      <c r="Q47" s="1">
        <v>37.736906699999999</v>
      </c>
      <c r="R47" s="1" t="s">
        <v>235</v>
      </c>
      <c r="S47" s="1" t="s">
        <v>235</v>
      </c>
    </row>
    <row r="48" spans="1:19" x14ac:dyDescent="0.3">
      <c r="A48" s="1" t="s">
        <v>118</v>
      </c>
      <c r="B48" s="1" t="s">
        <v>121</v>
      </c>
      <c r="C48" s="1" t="s">
        <v>122</v>
      </c>
      <c r="D48" s="1">
        <v>403</v>
      </c>
      <c r="E48" s="1" t="s">
        <v>18</v>
      </c>
      <c r="F48" s="1" t="s">
        <v>18</v>
      </c>
      <c r="G48" s="1" t="s">
        <v>18</v>
      </c>
      <c r="H48" s="1" t="s">
        <v>238</v>
      </c>
      <c r="I48" s="1" t="s">
        <v>16</v>
      </c>
      <c r="N48" s="1">
        <v>3.6292528700000002</v>
      </c>
      <c r="O48" s="1">
        <v>29.064328700000001</v>
      </c>
      <c r="P48" s="1">
        <v>2.9561402000000001</v>
      </c>
      <c r="Q48" s="1">
        <v>36.975489899999999</v>
      </c>
      <c r="R48" s="1" t="s">
        <v>235</v>
      </c>
      <c r="S48" s="1" t="s">
        <v>235</v>
      </c>
    </row>
    <row r="49" spans="1:19" x14ac:dyDescent="0.3">
      <c r="A49" s="1" t="s">
        <v>118</v>
      </c>
      <c r="B49" s="1" t="s">
        <v>123</v>
      </c>
      <c r="C49" s="1" t="s">
        <v>124</v>
      </c>
      <c r="D49" s="1">
        <v>407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16</v>
      </c>
      <c r="N49" s="1">
        <v>4.3394227000000001</v>
      </c>
      <c r="O49" s="1">
        <v>24.348955199999999</v>
      </c>
      <c r="P49" s="1">
        <v>3.5601310100000001</v>
      </c>
      <c r="Q49" s="1">
        <v>37.736906699999999</v>
      </c>
      <c r="R49" s="1" t="s">
        <v>235</v>
      </c>
      <c r="S49" s="1" t="s">
        <v>235</v>
      </c>
    </row>
    <row r="50" spans="1:19" x14ac:dyDescent="0.3">
      <c r="A50" s="1" t="s">
        <v>118</v>
      </c>
      <c r="B50" s="1" t="s">
        <v>125</v>
      </c>
      <c r="C50" s="1" t="s">
        <v>126</v>
      </c>
      <c r="D50" s="1">
        <v>408</v>
      </c>
      <c r="E50" s="1" t="s">
        <v>237</v>
      </c>
      <c r="F50" s="1" t="s">
        <v>18</v>
      </c>
      <c r="G50" s="1" t="s">
        <v>18</v>
      </c>
      <c r="H50" s="1" t="s">
        <v>18</v>
      </c>
      <c r="I50" s="1" t="s">
        <v>16</v>
      </c>
      <c r="J50" s="1">
        <v>27.337789999999998</v>
      </c>
      <c r="K50" s="1">
        <v>1.6839299999999999</v>
      </c>
      <c r="N50" s="1">
        <v>7.2352590599999997</v>
      </c>
      <c r="O50" s="1">
        <v>17.312713500000001</v>
      </c>
      <c r="P50" s="1">
        <v>3.7850631699999999</v>
      </c>
      <c r="Q50" s="1">
        <v>15.3341759</v>
      </c>
      <c r="R50" s="1" t="s">
        <v>235</v>
      </c>
      <c r="S50" s="1" t="s">
        <v>235</v>
      </c>
    </row>
    <row r="51" spans="1:19" x14ac:dyDescent="0.3">
      <c r="A51" s="1" t="s">
        <v>118</v>
      </c>
      <c r="B51" s="1" t="s">
        <v>127</v>
      </c>
      <c r="C51" s="1" t="s">
        <v>128</v>
      </c>
      <c r="D51" s="1">
        <v>409</v>
      </c>
      <c r="E51" s="1" t="s">
        <v>18</v>
      </c>
      <c r="F51" s="1" t="s">
        <v>238</v>
      </c>
      <c r="G51" s="1" t="s">
        <v>18</v>
      </c>
      <c r="H51" s="1" t="s">
        <v>18</v>
      </c>
      <c r="I51" s="1" t="s">
        <v>16</v>
      </c>
      <c r="N51" s="1">
        <v>4.8944742200000002</v>
      </c>
      <c r="O51" s="1">
        <v>55.195934999999999</v>
      </c>
      <c r="P51" s="1">
        <v>3.6864452999999999</v>
      </c>
      <c r="Q51" s="1">
        <v>34.2052257</v>
      </c>
      <c r="R51" s="1" t="s">
        <v>235</v>
      </c>
      <c r="S51" s="1" t="s">
        <v>235</v>
      </c>
    </row>
    <row r="52" spans="1:19" x14ac:dyDescent="0.3">
      <c r="A52" s="1" t="s">
        <v>129</v>
      </c>
      <c r="B52" s="1" t="s">
        <v>130</v>
      </c>
      <c r="C52" s="1" t="s">
        <v>131</v>
      </c>
      <c r="D52" s="1">
        <v>461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16</v>
      </c>
      <c r="N52" s="1">
        <v>5.0818269699999998</v>
      </c>
      <c r="O52" s="1">
        <v>55.426900099999997</v>
      </c>
      <c r="P52" s="1">
        <v>3.4534750000000001</v>
      </c>
      <c r="Q52" s="1">
        <v>17.656761899999999</v>
      </c>
      <c r="R52" s="1" t="s">
        <v>235</v>
      </c>
      <c r="S52" s="1" t="s">
        <v>235</v>
      </c>
    </row>
    <row r="53" spans="1:19" x14ac:dyDescent="0.3">
      <c r="A53" s="1" t="s">
        <v>129</v>
      </c>
      <c r="B53" s="1" t="s">
        <v>30</v>
      </c>
      <c r="C53" s="1" t="s">
        <v>132</v>
      </c>
      <c r="D53" s="1">
        <v>462</v>
      </c>
      <c r="E53" s="1" t="s">
        <v>236</v>
      </c>
      <c r="F53" s="1" t="s">
        <v>18</v>
      </c>
      <c r="G53" s="1" t="s">
        <v>18</v>
      </c>
      <c r="H53" s="1" t="s">
        <v>238</v>
      </c>
      <c r="I53" s="1" t="s">
        <v>16</v>
      </c>
      <c r="J53" s="1">
        <v>14.35685</v>
      </c>
      <c r="K53" s="1">
        <v>1.0288569999999999</v>
      </c>
      <c r="N53" s="1">
        <v>4.5855468899999998</v>
      </c>
      <c r="O53" s="1">
        <v>24.348955199999999</v>
      </c>
      <c r="P53" s="1">
        <v>1.4262430100000001</v>
      </c>
      <c r="Q53" s="1">
        <v>44.807539599999998</v>
      </c>
      <c r="R53" s="1">
        <v>14.35685</v>
      </c>
      <c r="S53" s="1" t="s">
        <v>235</v>
      </c>
    </row>
    <row r="54" spans="1:19" x14ac:dyDescent="0.3">
      <c r="A54" s="1" t="s">
        <v>133</v>
      </c>
      <c r="B54" s="1" t="s">
        <v>134</v>
      </c>
      <c r="C54" s="1" t="s">
        <v>135</v>
      </c>
      <c r="D54" s="1">
        <v>531</v>
      </c>
      <c r="E54" s="1" t="s">
        <v>236</v>
      </c>
      <c r="F54" s="1" t="s">
        <v>236</v>
      </c>
      <c r="G54" s="1" t="s">
        <v>238</v>
      </c>
      <c r="H54" s="1" t="s">
        <v>238</v>
      </c>
      <c r="I54" s="1" t="s">
        <v>16</v>
      </c>
      <c r="J54" s="1">
        <v>21.075099999999999</v>
      </c>
      <c r="K54" s="1">
        <v>2.5617869999999998</v>
      </c>
      <c r="L54" s="1">
        <v>9.2619019999999998E-4</v>
      </c>
      <c r="M54" s="1">
        <v>7.6673249999999999</v>
      </c>
      <c r="N54" s="1">
        <v>3.3193559700000002</v>
      </c>
      <c r="O54" s="1">
        <v>25.334954100000001</v>
      </c>
      <c r="P54" s="1">
        <v>2.2921437600000001</v>
      </c>
      <c r="Q54" s="1">
        <v>35.229723</v>
      </c>
      <c r="R54" s="1">
        <v>21.075099999999999</v>
      </c>
      <c r="S54" s="1">
        <v>2.2921437600000001</v>
      </c>
    </row>
    <row r="55" spans="1:19" x14ac:dyDescent="0.3">
      <c r="A55" s="1" t="s">
        <v>136</v>
      </c>
      <c r="B55" s="1" t="s">
        <v>137</v>
      </c>
      <c r="C55" s="1" t="s">
        <v>138</v>
      </c>
      <c r="D55" s="1">
        <v>541</v>
      </c>
      <c r="E55" s="1" t="s">
        <v>237</v>
      </c>
      <c r="F55" s="1" t="s">
        <v>236</v>
      </c>
      <c r="G55" s="1" t="s">
        <v>18</v>
      </c>
      <c r="H55" s="1" t="s">
        <v>18</v>
      </c>
      <c r="I55" s="1" t="s">
        <v>16</v>
      </c>
      <c r="J55" s="1">
        <v>45.373519999999999</v>
      </c>
      <c r="K55" s="1">
        <v>3.3653599999999999</v>
      </c>
      <c r="N55" s="1">
        <v>3.3142302899999998</v>
      </c>
      <c r="O55" s="1">
        <v>24.348955199999999</v>
      </c>
      <c r="P55" s="1">
        <v>2.43941271</v>
      </c>
      <c r="Q55" s="1">
        <v>37.404238399999997</v>
      </c>
      <c r="R55" s="1" t="s">
        <v>235</v>
      </c>
      <c r="S55" s="1" t="s">
        <v>235</v>
      </c>
    </row>
    <row r="56" spans="1:19" x14ac:dyDescent="0.3">
      <c r="A56" s="1" t="s">
        <v>136</v>
      </c>
      <c r="B56" s="1" t="s">
        <v>139</v>
      </c>
      <c r="C56" s="1" t="s">
        <v>140</v>
      </c>
      <c r="D56" s="1">
        <v>543</v>
      </c>
      <c r="E56" s="1" t="s">
        <v>237</v>
      </c>
      <c r="F56" s="1" t="s">
        <v>18</v>
      </c>
      <c r="G56" s="1" t="s">
        <v>238</v>
      </c>
      <c r="H56" s="1" t="s">
        <v>18</v>
      </c>
      <c r="I56" s="1" t="s">
        <v>16</v>
      </c>
      <c r="J56" s="1">
        <v>34.889980000000001</v>
      </c>
      <c r="K56" s="1">
        <v>3.628387</v>
      </c>
      <c r="L56" s="1">
        <v>1.25685E-5</v>
      </c>
      <c r="M56" s="1">
        <v>8.2088009999999993</v>
      </c>
      <c r="N56" s="1">
        <v>3.5270514899999998</v>
      </c>
      <c r="O56" s="1">
        <v>19.2085176</v>
      </c>
      <c r="P56" s="1">
        <v>1.5004645299999999</v>
      </c>
      <c r="Q56" s="1">
        <v>22.758941799999999</v>
      </c>
      <c r="R56" s="1" t="s">
        <v>235</v>
      </c>
      <c r="S56" s="1">
        <v>1.5004645299999999</v>
      </c>
    </row>
    <row r="57" spans="1:19" x14ac:dyDescent="0.3">
      <c r="A57" s="1" t="s">
        <v>136</v>
      </c>
      <c r="B57" s="1" t="s">
        <v>141</v>
      </c>
      <c r="C57" s="1" t="s">
        <v>142</v>
      </c>
      <c r="D57" s="1">
        <v>544</v>
      </c>
      <c r="E57" s="1" t="s">
        <v>236</v>
      </c>
      <c r="F57" s="1" t="s">
        <v>236</v>
      </c>
      <c r="G57" s="1" t="s">
        <v>238</v>
      </c>
      <c r="H57" s="1" t="s">
        <v>238</v>
      </c>
      <c r="I57" s="1" t="s">
        <v>16</v>
      </c>
      <c r="J57" s="1">
        <v>20.0518</v>
      </c>
      <c r="K57" s="1">
        <v>1.4423490000000001</v>
      </c>
      <c r="L57" s="1">
        <v>1.2941959999999999</v>
      </c>
      <c r="M57" s="1">
        <v>4.1091699999999998</v>
      </c>
      <c r="N57" s="1">
        <v>3.1326891699999999</v>
      </c>
      <c r="O57" s="1">
        <v>55.426900099999997</v>
      </c>
      <c r="P57" s="1">
        <v>1.2942304200000001</v>
      </c>
      <c r="Q57" s="1">
        <v>33.0138228</v>
      </c>
      <c r="R57" s="1">
        <v>20.0518</v>
      </c>
      <c r="S57" s="1">
        <v>1.2942304200000001</v>
      </c>
    </row>
    <row r="58" spans="1:19" x14ac:dyDescent="0.3">
      <c r="A58" s="1" t="s">
        <v>143</v>
      </c>
      <c r="B58" s="1" t="s">
        <v>144</v>
      </c>
      <c r="C58" s="1" t="s">
        <v>145</v>
      </c>
      <c r="D58" s="1">
        <v>552</v>
      </c>
      <c r="E58" s="1" t="s">
        <v>18</v>
      </c>
      <c r="F58" s="1" t="s">
        <v>18</v>
      </c>
      <c r="G58" s="1" t="s">
        <v>238</v>
      </c>
      <c r="H58" s="1" t="s">
        <v>18</v>
      </c>
      <c r="I58" s="1" t="s">
        <v>16</v>
      </c>
      <c r="L58" s="1">
        <v>2.2946949999999999</v>
      </c>
      <c r="M58" s="1">
        <v>2.7442850000000001</v>
      </c>
      <c r="N58" s="1">
        <v>6.3080605900000002</v>
      </c>
      <c r="O58" s="1">
        <v>22.421428500000001</v>
      </c>
      <c r="P58" s="1">
        <v>2.4982558099999999</v>
      </c>
      <c r="Q58" s="1">
        <v>28.2807134</v>
      </c>
      <c r="R58" s="1" t="s">
        <v>235</v>
      </c>
      <c r="S58" s="1">
        <v>2.4982558099999999</v>
      </c>
    </row>
    <row r="59" spans="1:19" x14ac:dyDescent="0.3">
      <c r="A59" s="1" t="s">
        <v>146</v>
      </c>
      <c r="B59" s="1" t="s">
        <v>139</v>
      </c>
      <c r="C59" s="1" t="s">
        <v>147</v>
      </c>
      <c r="D59" s="1">
        <v>602</v>
      </c>
      <c r="E59" s="1" t="s">
        <v>237</v>
      </c>
      <c r="F59" s="1" t="s">
        <v>236</v>
      </c>
      <c r="G59" s="1" t="s">
        <v>238</v>
      </c>
      <c r="H59" s="1" t="s">
        <v>18</v>
      </c>
      <c r="I59" s="1" t="s">
        <v>16</v>
      </c>
      <c r="J59" s="1">
        <v>43.583869999999997</v>
      </c>
      <c r="K59" s="1">
        <v>2.399829</v>
      </c>
      <c r="L59" s="1">
        <v>1.561086</v>
      </c>
      <c r="M59" s="1">
        <v>3.5725349999999998</v>
      </c>
      <c r="N59" s="1">
        <v>5.1139364699999996</v>
      </c>
      <c r="O59" s="1">
        <v>24.348955199999999</v>
      </c>
      <c r="P59" s="1">
        <v>1.5633135300000001</v>
      </c>
      <c r="Q59" s="1">
        <v>37.736906699999999</v>
      </c>
      <c r="R59" s="1" t="s">
        <v>235</v>
      </c>
      <c r="S59" s="1">
        <v>1.5633135300000001</v>
      </c>
    </row>
    <row r="60" spans="1:19" x14ac:dyDescent="0.3">
      <c r="A60" s="1" t="s">
        <v>148</v>
      </c>
      <c r="B60" s="1" t="s">
        <v>149</v>
      </c>
      <c r="C60" s="1" t="s">
        <v>150</v>
      </c>
      <c r="D60" s="1">
        <v>611</v>
      </c>
      <c r="E60" s="1" t="s">
        <v>237</v>
      </c>
      <c r="F60" s="1" t="s">
        <v>236</v>
      </c>
      <c r="G60" s="1" t="s">
        <v>238</v>
      </c>
      <c r="H60" s="1" t="s">
        <v>238</v>
      </c>
      <c r="I60" s="1" t="s">
        <v>16</v>
      </c>
      <c r="J60" s="1">
        <v>106.5543</v>
      </c>
      <c r="K60" s="1">
        <v>9.0972829999999991</v>
      </c>
      <c r="L60" s="1">
        <v>1.5611739999999999E-6</v>
      </c>
      <c r="M60" s="1">
        <v>13.717219999999999</v>
      </c>
      <c r="N60" s="1">
        <v>3.8341357700000001</v>
      </c>
      <c r="O60" s="1">
        <v>55.195934999999999</v>
      </c>
      <c r="P60" s="1">
        <v>3.30481297</v>
      </c>
      <c r="Q60" s="1">
        <v>26.045724499999999</v>
      </c>
      <c r="R60" s="1" t="s">
        <v>235</v>
      </c>
      <c r="S60" s="1">
        <v>3.30481297</v>
      </c>
    </row>
    <row r="61" spans="1:19" x14ac:dyDescent="0.3">
      <c r="A61" s="1" t="s">
        <v>151</v>
      </c>
      <c r="B61" s="1" t="s">
        <v>152</v>
      </c>
      <c r="C61" s="1" t="s">
        <v>153</v>
      </c>
      <c r="D61" s="1">
        <v>621</v>
      </c>
      <c r="E61" s="1" t="s">
        <v>237</v>
      </c>
      <c r="F61" s="1" t="s">
        <v>18</v>
      </c>
      <c r="G61" s="1" t="s">
        <v>18</v>
      </c>
      <c r="H61" s="1" t="s">
        <v>238</v>
      </c>
      <c r="I61" s="1" t="s">
        <v>16</v>
      </c>
      <c r="J61" s="1">
        <v>62.196280000000002</v>
      </c>
      <c r="K61" s="1">
        <v>1.8617159999999999</v>
      </c>
      <c r="N61" s="1">
        <v>5.1687382299999998</v>
      </c>
      <c r="O61" s="1">
        <v>33.682508900000002</v>
      </c>
      <c r="P61" s="1">
        <v>3.2353057299999999</v>
      </c>
      <c r="Q61" s="1">
        <v>36.975489899999999</v>
      </c>
      <c r="R61" s="1" t="s">
        <v>235</v>
      </c>
      <c r="S61" s="1" t="s">
        <v>235</v>
      </c>
    </row>
    <row r="62" spans="1:19" x14ac:dyDescent="0.3">
      <c r="A62" s="1" t="s">
        <v>154</v>
      </c>
      <c r="B62" s="1" t="s">
        <v>155</v>
      </c>
      <c r="C62" s="1" t="s">
        <v>156</v>
      </c>
      <c r="D62" s="1">
        <v>631</v>
      </c>
      <c r="E62" s="1" t="s">
        <v>236</v>
      </c>
      <c r="F62" s="1" t="s">
        <v>18</v>
      </c>
      <c r="G62" s="1" t="s">
        <v>18</v>
      </c>
      <c r="H62" s="1" t="s">
        <v>18</v>
      </c>
      <c r="I62" s="1" t="s">
        <v>16</v>
      </c>
      <c r="J62" s="1">
        <v>5.8082630000000002</v>
      </c>
      <c r="K62" s="1">
        <v>0.79406169999999998</v>
      </c>
      <c r="N62" s="1">
        <v>2.3494778900000002</v>
      </c>
      <c r="O62" s="1">
        <v>9.4377971200000008</v>
      </c>
      <c r="P62" s="1">
        <v>0.73345886999999999</v>
      </c>
      <c r="Q62" s="1">
        <v>2.9887642900000002</v>
      </c>
      <c r="R62" s="1">
        <v>5.8082630000000002</v>
      </c>
      <c r="S62" s="1" t="s">
        <v>235</v>
      </c>
    </row>
    <row r="63" spans="1:19" x14ac:dyDescent="0.3">
      <c r="A63" s="1" t="s">
        <v>157</v>
      </c>
      <c r="B63" s="1" t="s">
        <v>158</v>
      </c>
      <c r="C63" s="1" t="s">
        <v>159</v>
      </c>
      <c r="D63" s="1">
        <v>641</v>
      </c>
      <c r="E63" s="1" t="s">
        <v>18</v>
      </c>
      <c r="F63" s="1" t="s">
        <v>18</v>
      </c>
      <c r="G63" s="1" t="s">
        <v>238</v>
      </c>
      <c r="H63" s="1" t="s">
        <v>18</v>
      </c>
      <c r="I63" s="1" t="s">
        <v>16</v>
      </c>
      <c r="J63" s="1">
        <v>50.705629999999999</v>
      </c>
      <c r="K63" s="1">
        <v>2.944823</v>
      </c>
      <c r="L63" s="1">
        <v>1.40533E-5</v>
      </c>
      <c r="M63" s="1">
        <v>10.640650000000001</v>
      </c>
      <c r="N63" s="1">
        <v>5.9149984599999996</v>
      </c>
      <c r="O63" s="1">
        <v>28.310375100000002</v>
      </c>
      <c r="P63" s="1">
        <v>2.4483885700000001</v>
      </c>
      <c r="Q63" s="1">
        <v>35.342735300000001</v>
      </c>
      <c r="R63" s="1" t="s">
        <v>235</v>
      </c>
      <c r="S63" s="1">
        <v>2.4483885700000001</v>
      </c>
    </row>
    <row r="64" spans="1:19" x14ac:dyDescent="0.3">
      <c r="A64" s="1" t="s">
        <v>160</v>
      </c>
      <c r="B64" s="1" t="s">
        <v>34</v>
      </c>
      <c r="C64" s="1" t="s">
        <v>161</v>
      </c>
      <c r="D64" s="1">
        <v>653</v>
      </c>
      <c r="E64" s="1" t="s">
        <v>236</v>
      </c>
      <c r="F64" s="1" t="s">
        <v>18</v>
      </c>
      <c r="G64" s="1" t="s">
        <v>18</v>
      </c>
      <c r="H64" s="1" t="s">
        <v>238</v>
      </c>
      <c r="I64" s="1" t="s">
        <v>16</v>
      </c>
      <c r="J64" s="1">
        <v>11.862349999999999</v>
      </c>
      <c r="K64" s="1">
        <v>1.48705</v>
      </c>
      <c r="N64" s="1">
        <v>4.0616473099999997</v>
      </c>
      <c r="O64" s="1">
        <v>33.209170299999997</v>
      </c>
      <c r="P64" s="1">
        <v>3.3172692100000001</v>
      </c>
      <c r="Q64" s="1">
        <v>19.156787900000001</v>
      </c>
      <c r="R64" s="1">
        <v>11.862349999999999</v>
      </c>
      <c r="S64" s="1" t="s">
        <v>235</v>
      </c>
    </row>
    <row r="65" spans="1:19" x14ac:dyDescent="0.3">
      <c r="A65" s="1" t="s">
        <v>162</v>
      </c>
      <c r="B65" s="1" t="s">
        <v>163</v>
      </c>
      <c r="C65" s="1" t="s">
        <v>164</v>
      </c>
      <c r="D65" s="1">
        <v>691</v>
      </c>
      <c r="E65" s="1" t="s">
        <v>18</v>
      </c>
      <c r="F65" s="1" t="s">
        <v>18</v>
      </c>
      <c r="G65" s="1" t="s">
        <v>238</v>
      </c>
      <c r="H65" s="1" t="s">
        <v>18</v>
      </c>
      <c r="I65" s="1" t="s">
        <v>16</v>
      </c>
      <c r="L65" s="1">
        <v>3.6381869999999998</v>
      </c>
      <c r="M65" s="1">
        <v>1.3975040000000001</v>
      </c>
      <c r="N65" s="1">
        <v>4.7848587</v>
      </c>
      <c r="O65" s="1">
        <v>42.730436099999999</v>
      </c>
      <c r="P65" s="1">
        <v>3.6403637500000001</v>
      </c>
      <c r="Q65" s="1">
        <v>13.3295397</v>
      </c>
      <c r="R65" s="1" t="s">
        <v>235</v>
      </c>
      <c r="S65" s="1">
        <v>3.6403637500000001</v>
      </c>
    </row>
    <row r="66" spans="1:19" x14ac:dyDescent="0.3">
      <c r="A66" s="1" t="s">
        <v>162</v>
      </c>
      <c r="B66" s="1" t="s">
        <v>165</v>
      </c>
      <c r="C66" s="1" t="s">
        <v>166</v>
      </c>
      <c r="D66" s="1">
        <v>693</v>
      </c>
      <c r="E66" s="1" t="s">
        <v>18</v>
      </c>
      <c r="F66" s="1" t="s">
        <v>236</v>
      </c>
      <c r="G66" s="1" t="s">
        <v>18</v>
      </c>
      <c r="H66" s="1" t="s">
        <v>18</v>
      </c>
      <c r="I66" s="1" t="s">
        <v>16</v>
      </c>
      <c r="N66" s="1">
        <v>4.8711268099999998</v>
      </c>
      <c r="O66" s="1">
        <v>42.730436099999999</v>
      </c>
      <c r="P66" s="1">
        <v>3.3888658500000002</v>
      </c>
      <c r="Q66" s="1">
        <v>34.850022000000003</v>
      </c>
      <c r="R66" s="1" t="s">
        <v>235</v>
      </c>
      <c r="S66" s="1" t="s">
        <v>235</v>
      </c>
    </row>
    <row r="67" spans="1:19" x14ac:dyDescent="0.3">
      <c r="A67" s="1" t="s">
        <v>162</v>
      </c>
      <c r="B67" s="1" t="s">
        <v>167</v>
      </c>
      <c r="C67" s="1" t="s">
        <v>168</v>
      </c>
      <c r="D67" s="1">
        <v>694</v>
      </c>
      <c r="E67" s="1" t="s">
        <v>236</v>
      </c>
      <c r="F67" s="1" t="s">
        <v>18</v>
      </c>
      <c r="G67" s="1" t="s">
        <v>18</v>
      </c>
      <c r="H67" s="1" t="s">
        <v>238</v>
      </c>
      <c r="I67" s="1" t="s">
        <v>16</v>
      </c>
      <c r="J67" s="1">
        <v>15.58103</v>
      </c>
      <c r="K67" s="1">
        <v>1.4358109999999999</v>
      </c>
      <c r="N67" s="1">
        <v>4.0616473099999997</v>
      </c>
      <c r="O67" s="1">
        <v>29.645201</v>
      </c>
      <c r="P67" s="1">
        <v>3.2191450000000001</v>
      </c>
      <c r="Q67" s="1">
        <v>18.1277173</v>
      </c>
      <c r="R67" s="1">
        <v>15.58103</v>
      </c>
      <c r="S67" s="1" t="s">
        <v>235</v>
      </c>
    </row>
    <row r="68" spans="1:19" x14ac:dyDescent="0.3">
      <c r="A68" s="1" t="s">
        <v>169</v>
      </c>
      <c r="B68" s="1" t="s">
        <v>34</v>
      </c>
      <c r="C68" s="1" t="s">
        <v>170</v>
      </c>
      <c r="D68" s="1">
        <v>701</v>
      </c>
      <c r="E68" s="1" t="s">
        <v>18</v>
      </c>
      <c r="F68" s="1" t="s">
        <v>18</v>
      </c>
      <c r="G68" s="1" t="s">
        <v>18</v>
      </c>
      <c r="H68" s="1" t="s">
        <v>238</v>
      </c>
      <c r="I68" s="1" t="s">
        <v>16</v>
      </c>
      <c r="N68" s="1">
        <v>3.5528075100000001</v>
      </c>
      <c r="O68" s="1">
        <v>22.301132299999999</v>
      </c>
      <c r="P68" s="1">
        <v>1.9943620399999999</v>
      </c>
      <c r="Q68" s="1">
        <v>34.850022000000003</v>
      </c>
      <c r="R68" s="1" t="s">
        <v>235</v>
      </c>
      <c r="S68" s="1" t="s">
        <v>235</v>
      </c>
    </row>
    <row r="69" spans="1:19" x14ac:dyDescent="0.3">
      <c r="A69" s="1" t="s">
        <v>171</v>
      </c>
      <c r="B69" s="1" t="s">
        <v>172</v>
      </c>
      <c r="C69" s="1" t="s">
        <v>173</v>
      </c>
      <c r="D69" s="1">
        <v>711</v>
      </c>
      <c r="E69" s="1" t="s">
        <v>18</v>
      </c>
      <c r="F69" s="1" t="s">
        <v>236</v>
      </c>
      <c r="G69" s="1" t="s">
        <v>18</v>
      </c>
      <c r="H69" s="1" t="s">
        <v>238</v>
      </c>
      <c r="I69" s="1" t="s">
        <v>16</v>
      </c>
      <c r="N69" s="1">
        <v>5.6997075099999996</v>
      </c>
      <c r="O69" s="1">
        <v>25.309930000000001</v>
      </c>
      <c r="P69" s="1">
        <v>3.2320877299999999</v>
      </c>
      <c r="Q69" s="1">
        <v>25.725043899999999</v>
      </c>
      <c r="R69" s="1" t="s">
        <v>235</v>
      </c>
      <c r="S69" s="1" t="s">
        <v>235</v>
      </c>
    </row>
    <row r="70" spans="1:19" x14ac:dyDescent="0.3">
      <c r="A70" s="1" t="s">
        <v>174</v>
      </c>
      <c r="B70" s="1" t="s">
        <v>30</v>
      </c>
      <c r="C70" s="1" t="s">
        <v>175</v>
      </c>
      <c r="D70" s="1">
        <v>731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16</v>
      </c>
      <c r="N70" s="1">
        <v>5.5574866399999996</v>
      </c>
      <c r="O70" s="1">
        <v>32.303221899999997</v>
      </c>
      <c r="P70" s="1">
        <v>3.6303572100000001</v>
      </c>
      <c r="Q70" s="1">
        <v>35.525125199999998</v>
      </c>
      <c r="R70" s="1" t="s">
        <v>235</v>
      </c>
      <c r="S70" s="1" t="s">
        <v>235</v>
      </c>
    </row>
    <row r="71" spans="1:19" x14ac:dyDescent="0.3">
      <c r="A71" s="1" t="s">
        <v>176</v>
      </c>
      <c r="B71" s="1" t="s">
        <v>177</v>
      </c>
      <c r="C71" s="1" t="s">
        <v>178</v>
      </c>
      <c r="D71" s="1">
        <v>741</v>
      </c>
      <c r="E71" s="1" t="s">
        <v>238</v>
      </c>
      <c r="F71" s="1" t="s">
        <v>18</v>
      </c>
      <c r="G71" s="1" t="s">
        <v>18</v>
      </c>
      <c r="H71" s="1" t="s">
        <v>238</v>
      </c>
      <c r="I71" s="1" t="s">
        <v>16</v>
      </c>
      <c r="J71" s="1">
        <v>1.440895E-2</v>
      </c>
      <c r="K71" s="1">
        <v>5.2015539999999998</v>
      </c>
      <c r="N71" s="1">
        <v>3.2756348100000001</v>
      </c>
      <c r="O71" s="1">
        <v>16.491588100000001</v>
      </c>
      <c r="P71" s="1">
        <v>1.69994099</v>
      </c>
      <c r="Q71" s="1">
        <v>18.630716100000001</v>
      </c>
      <c r="R71" s="1">
        <v>3.2756348100000001</v>
      </c>
      <c r="S71" s="1" t="s">
        <v>235</v>
      </c>
    </row>
    <row r="72" spans="1:19" x14ac:dyDescent="0.3">
      <c r="A72" s="1" t="s">
        <v>176</v>
      </c>
      <c r="B72" s="1" t="s">
        <v>179</v>
      </c>
      <c r="C72" s="1" t="s">
        <v>180</v>
      </c>
      <c r="D72" s="1">
        <v>743</v>
      </c>
      <c r="E72" s="1" t="s">
        <v>18</v>
      </c>
      <c r="F72" s="1" t="s">
        <v>236</v>
      </c>
      <c r="G72" s="1" t="s">
        <v>238</v>
      </c>
      <c r="H72" s="1" t="s">
        <v>238</v>
      </c>
      <c r="I72" s="1" t="s">
        <v>16</v>
      </c>
      <c r="J72" s="1">
        <v>36.977490000000003</v>
      </c>
      <c r="K72" s="1">
        <v>5.015682</v>
      </c>
      <c r="L72" s="1">
        <v>1.338955E-6</v>
      </c>
      <c r="M72" s="1">
        <v>8.8165359999999993</v>
      </c>
      <c r="N72" s="1">
        <v>3.5384514899999999</v>
      </c>
      <c r="O72" s="1">
        <v>20.423652000000001</v>
      </c>
      <c r="P72" s="1">
        <v>1.54553502</v>
      </c>
      <c r="Q72" s="1">
        <v>36.062685600000002</v>
      </c>
      <c r="R72" s="1" t="s">
        <v>235</v>
      </c>
      <c r="S72" s="1">
        <v>1.54553502</v>
      </c>
    </row>
    <row r="73" spans="1:19" x14ac:dyDescent="0.3">
      <c r="A73" s="1" t="s">
        <v>176</v>
      </c>
      <c r="B73" s="1" t="s">
        <v>181</v>
      </c>
      <c r="C73" s="1" t="s">
        <v>182</v>
      </c>
      <c r="D73" s="1">
        <v>746</v>
      </c>
      <c r="E73" s="1" t="s">
        <v>236</v>
      </c>
      <c r="F73" s="1" t="s">
        <v>236</v>
      </c>
      <c r="G73" s="1" t="s">
        <v>18</v>
      </c>
      <c r="H73" s="1" t="s">
        <v>238</v>
      </c>
      <c r="I73" s="1" t="s">
        <v>16</v>
      </c>
      <c r="J73" s="1">
        <v>11.14635</v>
      </c>
      <c r="K73" s="1">
        <v>1.4099200000000001</v>
      </c>
      <c r="N73" s="1">
        <v>1.55231966</v>
      </c>
      <c r="O73" s="1">
        <v>18.183968799999999</v>
      </c>
      <c r="P73" s="1">
        <v>0.45966063000000001</v>
      </c>
      <c r="Q73" s="1">
        <v>31.025404900000002</v>
      </c>
      <c r="R73" s="1">
        <v>11.14635</v>
      </c>
      <c r="S73" s="1" t="s">
        <v>235</v>
      </c>
    </row>
    <row r="74" spans="1:19" x14ac:dyDescent="0.3">
      <c r="A74" s="1" t="s">
        <v>183</v>
      </c>
      <c r="B74" s="1" t="s">
        <v>184</v>
      </c>
      <c r="C74" s="1" t="s">
        <v>185</v>
      </c>
      <c r="D74" s="1">
        <v>762</v>
      </c>
      <c r="E74" s="1" t="s">
        <v>236</v>
      </c>
      <c r="F74" s="1" t="s">
        <v>236</v>
      </c>
      <c r="G74" s="1" t="s">
        <v>18</v>
      </c>
      <c r="H74" s="1" t="s">
        <v>18</v>
      </c>
      <c r="I74" s="1" t="s">
        <v>16</v>
      </c>
      <c r="J74" s="1">
        <v>14.58404</v>
      </c>
      <c r="K74" s="1">
        <v>1.487592</v>
      </c>
      <c r="L74" s="1">
        <v>1.9515769999999999</v>
      </c>
      <c r="M74" s="1">
        <v>9.5022970000000004</v>
      </c>
      <c r="N74" s="1">
        <v>3.7282175099999999</v>
      </c>
      <c r="O74" s="1">
        <v>29.203377499999998</v>
      </c>
      <c r="P74" s="1">
        <v>1.95179027</v>
      </c>
      <c r="Q74" s="1">
        <v>39.692195900000002</v>
      </c>
      <c r="R74" s="1">
        <v>14.58404</v>
      </c>
      <c r="S74" s="1" t="s">
        <v>235</v>
      </c>
    </row>
    <row r="75" spans="1:19" x14ac:dyDescent="0.3">
      <c r="A75" s="1" t="s">
        <v>186</v>
      </c>
      <c r="B75" s="1" t="s">
        <v>127</v>
      </c>
      <c r="C75" s="1" t="s">
        <v>187</v>
      </c>
      <c r="D75" s="1">
        <v>802</v>
      </c>
      <c r="E75" s="1" t="s">
        <v>18</v>
      </c>
      <c r="F75" s="1" t="s">
        <v>236</v>
      </c>
      <c r="G75" s="1" t="s">
        <v>18</v>
      </c>
      <c r="H75" s="1" t="s">
        <v>238</v>
      </c>
      <c r="I75" s="1" t="s">
        <v>16</v>
      </c>
      <c r="N75" s="1">
        <v>4.0580813899999999</v>
      </c>
      <c r="O75" s="1">
        <v>32.419988400000001</v>
      </c>
      <c r="P75" s="1">
        <v>2.6807432000000002</v>
      </c>
      <c r="Q75" s="1">
        <v>35.683463199999998</v>
      </c>
      <c r="R75" s="1" t="s">
        <v>235</v>
      </c>
      <c r="S75" s="1" t="s">
        <v>235</v>
      </c>
    </row>
    <row r="76" spans="1:19" x14ac:dyDescent="0.3">
      <c r="A76" s="1" t="s">
        <v>186</v>
      </c>
      <c r="B76" s="1" t="s">
        <v>188</v>
      </c>
      <c r="C76" s="1" t="s">
        <v>189</v>
      </c>
      <c r="D76" s="1">
        <v>805</v>
      </c>
      <c r="E76" s="1" t="s">
        <v>237</v>
      </c>
      <c r="F76" s="1" t="s">
        <v>18</v>
      </c>
      <c r="G76" s="1" t="s">
        <v>238</v>
      </c>
      <c r="H76" s="1" t="s">
        <v>238</v>
      </c>
      <c r="I76" s="1" t="s">
        <v>16</v>
      </c>
      <c r="J76" s="1">
        <v>19.889189999999999</v>
      </c>
      <c r="K76" s="1">
        <v>1.9420090000000001</v>
      </c>
      <c r="L76" s="1">
        <v>1.9461430000000001E-4</v>
      </c>
      <c r="M76" s="1">
        <v>4.5268160000000002</v>
      </c>
      <c r="N76" s="1">
        <v>2.1153827999999999</v>
      </c>
      <c r="O76" s="1">
        <v>11.193152</v>
      </c>
      <c r="P76" s="1">
        <v>0.47019866999999999</v>
      </c>
      <c r="Q76" s="1">
        <v>2.7218056399999999</v>
      </c>
      <c r="R76" s="1" t="s">
        <v>235</v>
      </c>
      <c r="S76" s="1">
        <v>0.47019866999999999</v>
      </c>
    </row>
    <row r="77" spans="1:19" x14ac:dyDescent="0.3">
      <c r="A77" s="1" t="s">
        <v>186</v>
      </c>
      <c r="B77" s="1" t="s">
        <v>190</v>
      </c>
      <c r="C77" s="1" t="s">
        <v>191</v>
      </c>
      <c r="D77" s="1">
        <v>806</v>
      </c>
      <c r="E77" s="1" t="s">
        <v>236</v>
      </c>
      <c r="F77" s="1" t="s">
        <v>238</v>
      </c>
      <c r="G77" s="1" t="s">
        <v>18</v>
      </c>
      <c r="H77" s="1" t="s">
        <v>238</v>
      </c>
      <c r="I77" s="1" t="s">
        <v>16</v>
      </c>
      <c r="J77" s="1">
        <v>18.458580000000001</v>
      </c>
      <c r="K77" s="1">
        <v>1.2182869999999999</v>
      </c>
      <c r="N77" s="1">
        <v>4.5112560799999999</v>
      </c>
      <c r="O77" s="1">
        <v>23.076133899999999</v>
      </c>
      <c r="P77" s="1">
        <v>3.2320877299999999</v>
      </c>
      <c r="Q77" s="1">
        <v>34.850022000000003</v>
      </c>
      <c r="R77" s="1">
        <v>18.458580000000001</v>
      </c>
      <c r="S77" s="1" t="s">
        <v>235</v>
      </c>
    </row>
    <row r="78" spans="1:19" x14ac:dyDescent="0.3">
      <c r="A78" s="1" t="s">
        <v>186</v>
      </c>
      <c r="B78" s="1" t="s">
        <v>192</v>
      </c>
      <c r="C78" s="1" t="s">
        <v>193</v>
      </c>
      <c r="D78" s="1">
        <v>809</v>
      </c>
      <c r="E78" s="1" t="s">
        <v>237</v>
      </c>
      <c r="F78" s="1" t="s">
        <v>18</v>
      </c>
      <c r="G78" s="1" t="s">
        <v>238</v>
      </c>
      <c r="H78" s="1" t="s">
        <v>18</v>
      </c>
      <c r="I78" s="1" t="s">
        <v>16</v>
      </c>
      <c r="J78" s="1">
        <v>31.353660000000001</v>
      </c>
      <c r="K78" s="1">
        <v>1.9466950000000001</v>
      </c>
      <c r="L78" s="1">
        <v>1.458527E-3</v>
      </c>
      <c r="M78" s="1">
        <v>4.6245070000000004</v>
      </c>
      <c r="N78" s="1">
        <v>4.8847013300000004</v>
      </c>
      <c r="O78" s="1">
        <v>18.119180100000001</v>
      </c>
      <c r="P78" s="1">
        <v>2.0170048500000002</v>
      </c>
      <c r="Q78" s="1">
        <v>19.8902167</v>
      </c>
      <c r="R78" s="1" t="s">
        <v>235</v>
      </c>
      <c r="S78" s="1">
        <v>2.0170048500000002</v>
      </c>
    </row>
    <row r="79" spans="1:19" x14ac:dyDescent="0.3">
      <c r="A79" s="1" t="s">
        <v>186</v>
      </c>
      <c r="B79" s="1" t="s">
        <v>194</v>
      </c>
      <c r="C79" s="1" t="s">
        <v>195</v>
      </c>
      <c r="D79" s="1">
        <v>812</v>
      </c>
      <c r="E79" s="1" t="s">
        <v>236</v>
      </c>
      <c r="F79" s="1" t="s">
        <v>238</v>
      </c>
      <c r="G79" s="1" t="s">
        <v>18</v>
      </c>
      <c r="H79" s="1" t="s">
        <v>18</v>
      </c>
      <c r="I79" s="1" t="s">
        <v>16</v>
      </c>
      <c r="J79" s="1">
        <v>10.397360000000001</v>
      </c>
      <c r="K79" s="1">
        <v>1.2006589999999999</v>
      </c>
      <c r="N79" s="1">
        <v>5.4807495499999996</v>
      </c>
      <c r="O79" s="1">
        <v>27.632029899999999</v>
      </c>
      <c r="P79" s="1">
        <v>3.3888658500000002</v>
      </c>
      <c r="Q79" s="1">
        <v>23.526456100000001</v>
      </c>
      <c r="R79" s="1">
        <v>10.397360000000001</v>
      </c>
      <c r="S79" s="1" t="s">
        <v>235</v>
      </c>
    </row>
    <row r="80" spans="1:19" x14ac:dyDescent="0.3">
      <c r="A80" s="1" t="s">
        <v>186</v>
      </c>
      <c r="B80" s="1" t="s">
        <v>196</v>
      </c>
      <c r="C80" s="1" t="s">
        <v>197</v>
      </c>
      <c r="D80" s="1">
        <v>820</v>
      </c>
      <c r="E80" s="1" t="s">
        <v>18</v>
      </c>
      <c r="F80" s="1" t="s">
        <v>18</v>
      </c>
      <c r="G80" s="1" t="s">
        <v>18</v>
      </c>
      <c r="H80" s="1" t="s">
        <v>238</v>
      </c>
      <c r="I80" s="1" t="s">
        <v>16</v>
      </c>
      <c r="J80" s="1">
        <v>57.903509999999997</v>
      </c>
      <c r="K80" s="1">
        <v>4.563002</v>
      </c>
      <c r="L80" s="1">
        <v>9.9999999999999995E-7</v>
      </c>
      <c r="M80" s="1">
        <v>11.94913</v>
      </c>
      <c r="N80" s="1">
        <v>3.6360418499999998</v>
      </c>
      <c r="O80" s="1">
        <v>30.8203706</v>
      </c>
      <c r="P80" s="1">
        <v>3.3181834800000001</v>
      </c>
      <c r="Q80" s="1">
        <v>18.078441999999999</v>
      </c>
      <c r="R80" s="1" t="s">
        <v>235</v>
      </c>
      <c r="S80" s="1" t="s">
        <v>235</v>
      </c>
    </row>
    <row r="81" spans="1:19" x14ac:dyDescent="0.3">
      <c r="A81" s="1" t="s">
        <v>186</v>
      </c>
      <c r="B81" s="1" t="s">
        <v>198</v>
      </c>
      <c r="C81" s="1" t="s">
        <v>199</v>
      </c>
      <c r="D81" s="1">
        <v>823</v>
      </c>
      <c r="E81" s="1" t="s">
        <v>236</v>
      </c>
      <c r="F81" s="1" t="s">
        <v>18</v>
      </c>
      <c r="G81" s="1" t="s">
        <v>18</v>
      </c>
      <c r="H81" s="1" t="s">
        <v>18</v>
      </c>
      <c r="I81" s="1" t="s">
        <v>16</v>
      </c>
      <c r="J81" s="1">
        <v>6.8967330000000002</v>
      </c>
      <c r="K81" s="1">
        <v>1.491838</v>
      </c>
      <c r="N81" s="1">
        <v>3.9341696499999999</v>
      </c>
      <c r="O81" s="1">
        <v>21.448638599999999</v>
      </c>
      <c r="P81" s="1">
        <v>1.5124262100000001</v>
      </c>
      <c r="Q81" s="1">
        <v>23.3572135</v>
      </c>
      <c r="R81" s="1">
        <v>6.8967330000000002</v>
      </c>
      <c r="S81" s="1" t="s">
        <v>235</v>
      </c>
    </row>
    <row r="82" spans="1:19" x14ac:dyDescent="0.3">
      <c r="A82" s="1" t="s">
        <v>186</v>
      </c>
      <c r="B82" s="1" t="s">
        <v>200</v>
      </c>
      <c r="C82" s="1" t="s">
        <v>201</v>
      </c>
      <c r="D82" s="1">
        <v>826</v>
      </c>
      <c r="E82" s="1" t="s">
        <v>18</v>
      </c>
      <c r="F82" s="1" t="s">
        <v>236</v>
      </c>
      <c r="G82" s="1" t="s">
        <v>18</v>
      </c>
      <c r="H82" s="1" t="s">
        <v>18</v>
      </c>
      <c r="I82" s="1" t="s">
        <v>16</v>
      </c>
      <c r="N82" s="1">
        <v>4.1446677999999997</v>
      </c>
      <c r="O82" s="1">
        <v>18.561572999999999</v>
      </c>
      <c r="P82" s="1">
        <v>2.39247802</v>
      </c>
      <c r="Q82" s="1">
        <v>26.254474299999998</v>
      </c>
      <c r="R82" s="1" t="s">
        <v>235</v>
      </c>
      <c r="S82" s="1" t="s">
        <v>235</v>
      </c>
    </row>
    <row r="83" spans="1:19" x14ac:dyDescent="0.3">
      <c r="A83" s="1" t="s">
        <v>186</v>
      </c>
      <c r="B83" s="1" t="s">
        <v>139</v>
      </c>
      <c r="C83" s="1" t="s">
        <v>202</v>
      </c>
      <c r="D83" s="1">
        <v>827</v>
      </c>
      <c r="E83" s="1" t="s">
        <v>236</v>
      </c>
      <c r="F83" s="1" t="s">
        <v>238</v>
      </c>
      <c r="G83" s="1" t="s">
        <v>238</v>
      </c>
      <c r="H83" s="1" t="s">
        <v>238</v>
      </c>
      <c r="I83" s="1" t="s">
        <v>16</v>
      </c>
      <c r="J83" s="1">
        <v>12.297969999999999</v>
      </c>
      <c r="K83" s="1">
        <v>0.98715129999999995</v>
      </c>
      <c r="L83" s="1">
        <v>2.3005029999999999E-2</v>
      </c>
      <c r="M83" s="1">
        <v>5.2045529999999998</v>
      </c>
      <c r="N83" s="1">
        <v>4.4837205100000004</v>
      </c>
      <c r="O83" s="1">
        <v>33.544341299999999</v>
      </c>
      <c r="P83" s="1">
        <v>3.2078859799999999</v>
      </c>
      <c r="Q83" s="1">
        <v>19.611523999999999</v>
      </c>
      <c r="R83" s="1">
        <v>12.297969999999999</v>
      </c>
      <c r="S83" s="1">
        <v>3.2078859799999999</v>
      </c>
    </row>
    <row r="84" spans="1:19" x14ac:dyDescent="0.3">
      <c r="A84" s="1" t="s">
        <v>186</v>
      </c>
      <c r="B84" s="1" t="s">
        <v>203</v>
      </c>
      <c r="C84" s="1" t="s">
        <v>204</v>
      </c>
      <c r="D84" s="1">
        <v>831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16</v>
      </c>
      <c r="N84" s="1">
        <v>5.2379838599999999</v>
      </c>
      <c r="O84" s="1">
        <v>20.601967699999999</v>
      </c>
      <c r="P84" s="1">
        <v>3.3769015100000002</v>
      </c>
      <c r="Q84" s="1">
        <v>20.4033704</v>
      </c>
      <c r="R84" s="1" t="s">
        <v>235</v>
      </c>
      <c r="S84" s="1" t="s">
        <v>235</v>
      </c>
    </row>
    <row r="85" spans="1:19" x14ac:dyDescent="0.3">
      <c r="A85" s="1" t="s">
        <v>186</v>
      </c>
      <c r="B85" s="1" t="s">
        <v>205</v>
      </c>
      <c r="C85" s="1" t="s">
        <v>206</v>
      </c>
      <c r="D85" s="1">
        <v>832</v>
      </c>
      <c r="E85" s="1" t="s">
        <v>236</v>
      </c>
      <c r="F85" s="1" t="s">
        <v>18</v>
      </c>
      <c r="G85" s="1" t="s">
        <v>18</v>
      </c>
      <c r="H85" s="1" t="s">
        <v>238</v>
      </c>
      <c r="I85" s="1" t="s">
        <v>16</v>
      </c>
      <c r="J85" s="1">
        <v>14.034940000000001</v>
      </c>
      <c r="K85" s="1">
        <v>1.153354</v>
      </c>
      <c r="N85" s="1">
        <v>6.30573446</v>
      </c>
      <c r="O85" s="1">
        <v>23.621688299999999</v>
      </c>
      <c r="P85" s="1">
        <v>3.72408648</v>
      </c>
      <c r="Q85" s="1">
        <v>38.674048999999997</v>
      </c>
      <c r="R85" s="1">
        <v>14.034940000000001</v>
      </c>
      <c r="S85" s="1" t="s">
        <v>235</v>
      </c>
    </row>
    <row r="86" spans="1:19" x14ac:dyDescent="0.3">
      <c r="A86" s="1" t="s">
        <v>186</v>
      </c>
      <c r="B86" s="1" t="s">
        <v>207</v>
      </c>
      <c r="C86" s="1" t="s">
        <v>208</v>
      </c>
      <c r="D86" s="1">
        <v>833</v>
      </c>
      <c r="E86" s="1" t="s">
        <v>237</v>
      </c>
      <c r="F86" s="1" t="s">
        <v>236</v>
      </c>
      <c r="G86" s="1" t="s">
        <v>18</v>
      </c>
      <c r="H86" s="1" t="s">
        <v>18</v>
      </c>
      <c r="I86" s="1" t="s">
        <v>16</v>
      </c>
      <c r="J86" s="1">
        <v>48.069220000000001</v>
      </c>
      <c r="K86" s="1">
        <v>4.2874410000000003</v>
      </c>
      <c r="N86" s="1">
        <v>2.6006906000000001</v>
      </c>
      <c r="O86" s="1">
        <v>25.334954100000001</v>
      </c>
      <c r="P86" s="1">
        <v>1.5451458</v>
      </c>
      <c r="Q86" s="1">
        <v>38.674048999999997</v>
      </c>
      <c r="R86" s="1" t="s">
        <v>235</v>
      </c>
      <c r="S86" s="1" t="s">
        <v>235</v>
      </c>
    </row>
    <row r="87" spans="1:19" x14ac:dyDescent="0.3">
      <c r="A87" s="1" t="s">
        <v>186</v>
      </c>
      <c r="B87" s="1" t="s">
        <v>209</v>
      </c>
      <c r="C87" s="1" t="s">
        <v>210</v>
      </c>
      <c r="D87" s="1">
        <v>835</v>
      </c>
      <c r="E87" s="1" t="s">
        <v>18</v>
      </c>
      <c r="F87" s="1" t="s">
        <v>236</v>
      </c>
      <c r="G87" s="1" t="s">
        <v>18</v>
      </c>
      <c r="H87" s="1" t="s">
        <v>18</v>
      </c>
      <c r="I87" s="1" t="s">
        <v>16</v>
      </c>
      <c r="N87" s="1">
        <v>5.2978022400000002</v>
      </c>
      <c r="O87" s="1">
        <v>27.5291192</v>
      </c>
      <c r="P87" s="1">
        <v>3.30481297</v>
      </c>
      <c r="Q87" s="1">
        <v>21.954742499999998</v>
      </c>
      <c r="R87" s="1" t="s">
        <v>235</v>
      </c>
      <c r="S87" s="1" t="s">
        <v>235</v>
      </c>
    </row>
    <row r="88" spans="1:19" x14ac:dyDescent="0.3">
      <c r="A88" s="1" t="s">
        <v>186</v>
      </c>
      <c r="B88" s="1" t="s">
        <v>211</v>
      </c>
      <c r="C88" s="1" t="s">
        <v>212</v>
      </c>
      <c r="D88" s="1">
        <v>837</v>
      </c>
      <c r="E88" s="1" t="s">
        <v>237</v>
      </c>
      <c r="F88" s="1" t="s">
        <v>18</v>
      </c>
      <c r="G88" s="1" t="s">
        <v>18</v>
      </c>
      <c r="H88" s="1" t="s">
        <v>238</v>
      </c>
      <c r="I88" s="1" t="s">
        <v>16</v>
      </c>
      <c r="J88" s="1">
        <v>43.185299999999998</v>
      </c>
      <c r="K88" s="1">
        <v>2.0005670000000002</v>
      </c>
      <c r="N88" s="1">
        <v>4.0580813899999999</v>
      </c>
      <c r="O88" s="1">
        <v>23.621688299999999</v>
      </c>
      <c r="P88" s="1">
        <v>2.8905867299999999</v>
      </c>
      <c r="Q88" s="1">
        <v>36.975489899999999</v>
      </c>
      <c r="R88" s="1" t="s">
        <v>235</v>
      </c>
      <c r="S88" s="1" t="s">
        <v>235</v>
      </c>
    </row>
    <row r="89" spans="1:19" x14ac:dyDescent="0.3">
      <c r="A89" s="1" t="s">
        <v>213</v>
      </c>
      <c r="B89" s="1" t="s">
        <v>214</v>
      </c>
      <c r="C89" s="1" t="s">
        <v>215</v>
      </c>
      <c r="D89" s="1">
        <v>901</v>
      </c>
      <c r="E89" s="1" t="s">
        <v>237</v>
      </c>
      <c r="F89" s="1" t="s">
        <v>237</v>
      </c>
      <c r="G89" s="1" t="s">
        <v>238</v>
      </c>
      <c r="H89" s="1" t="s">
        <v>238</v>
      </c>
      <c r="I89" s="1" t="s">
        <v>16</v>
      </c>
      <c r="J89" s="1">
        <v>44.15343</v>
      </c>
      <c r="K89" s="1">
        <v>1.2875779999999999</v>
      </c>
      <c r="L89" s="1">
        <v>0.47604750000000001</v>
      </c>
      <c r="M89" s="1">
        <v>2.8316400000000002</v>
      </c>
      <c r="N89" s="1">
        <v>4.5444835000000001</v>
      </c>
      <c r="O89" s="1">
        <v>24.348955199999999</v>
      </c>
      <c r="P89" s="1">
        <v>2.4282516799999998</v>
      </c>
      <c r="Q89" s="1">
        <v>37.736906699999999</v>
      </c>
      <c r="R89" s="1" t="s">
        <v>235</v>
      </c>
      <c r="S89" s="1">
        <v>2.4282516799999998</v>
      </c>
    </row>
    <row r="90" spans="1:19" x14ac:dyDescent="0.3">
      <c r="A90" s="1" t="s">
        <v>216</v>
      </c>
      <c r="B90" s="1" t="s">
        <v>139</v>
      </c>
      <c r="C90" s="1" t="s">
        <v>217</v>
      </c>
      <c r="D90" s="1">
        <v>922</v>
      </c>
      <c r="E90" s="1" t="s">
        <v>236</v>
      </c>
      <c r="F90" s="1" t="s">
        <v>18</v>
      </c>
      <c r="G90" s="1" t="s">
        <v>238</v>
      </c>
      <c r="H90" s="1" t="s">
        <v>18</v>
      </c>
      <c r="I90" s="1" t="s">
        <v>16</v>
      </c>
      <c r="J90" s="1">
        <v>10.099909999999999</v>
      </c>
      <c r="K90" s="1">
        <v>1.1529990000000001</v>
      </c>
      <c r="L90" s="1">
        <v>1.8162299999999999E-2</v>
      </c>
      <c r="M90" s="1">
        <v>5.0518010000000002</v>
      </c>
      <c r="N90" s="1">
        <v>4.77629137</v>
      </c>
      <c r="O90" s="1">
        <v>44.070132800000003</v>
      </c>
      <c r="P90" s="1">
        <v>1.819224</v>
      </c>
      <c r="Q90" s="1">
        <v>35.525125199999998</v>
      </c>
      <c r="R90" s="1">
        <v>10.099909999999999</v>
      </c>
      <c r="S90" s="1">
        <v>1.819224</v>
      </c>
    </row>
    <row r="91" spans="1:19" x14ac:dyDescent="0.3">
      <c r="A91" s="1" t="s">
        <v>218</v>
      </c>
      <c r="B91" s="1" t="s">
        <v>219</v>
      </c>
      <c r="C91" s="1" t="s">
        <v>220</v>
      </c>
      <c r="D91" s="1">
        <v>931</v>
      </c>
      <c r="E91" s="1" t="s">
        <v>237</v>
      </c>
      <c r="F91" s="1" t="s">
        <v>237</v>
      </c>
      <c r="G91" s="1" t="s">
        <v>18</v>
      </c>
      <c r="H91" s="1" t="s">
        <v>238</v>
      </c>
      <c r="I91" s="1" t="s">
        <v>16</v>
      </c>
      <c r="J91" s="1">
        <v>31.857099999999999</v>
      </c>
      <c r="K91" s="1">
        <v>1.864554</v>
      </c>
      <c r="N91" s="1">
        <v>4.9883864300000003</v>
      </c>
      <c r="O91" s="1">
        <v>23.578811999999999</v>
      </c>
      <c r="P91" s="1">
        <v>4.0658025000000002</v>
      </c>
      <c r="Q91" s="1">
        <v>37.926534099999998</v>
      </c>
      <c r="R91" s="1" t="s">
        <v>235</v>
      </c>
      <c r="S91" s="1" t="s">
        <v>235</v>
      </c>
    </row>
    <row r="92" spans="1:19" x14ac:dyDescent="0.3">
      <c r="A92" s="1" t="s">
        <v>221</v>
      </c>
      <c r="B92" s="1" t="s">
        <v>137</v>
      </c>
      <c r="C92" s="1" t="s">
        <v>222</v>
      </c>
      <c r="D92" s="1">
        <v>951</v>
      </c>
      <c r="E92" s="1" t="s">
        <v>237</v>
      </c>
      <c r="F92" s="1" t="s">
        <v>18</v>
      </c>
      <c r="G92" s="1" t="s">
        <v>238</v>
      </c>
      <c r="H92" s="1" t="s">
        <v>238</v>
      </c>
      <c r="I92" s="1" t="s">
        <v>16</v>
      </c>
      <c r="J92" s="1">
        <v>41.620150000000002</v>
      </c>
      <c r="K92" s="1">
        <v>2.4828030000000001</v>
      </c>
      <c r="L92" s="1">
        <v>9.9999999999999995E-7</v>
      </c>
      <c r="M92" s="1">
        <v>14.906420000000001</v>
      </c>
      <c r="N92" s="1">
        <v>3.84049642</v>
      </c>
      <c r="O92" s="1">
        <v>22.730328400000001</v>
      </c>
      <c r="P92" s="1">
        <v>1.6587000300000001</v>
      </c>
      <c r="Q92" s="1">
        <v>33.968575600000001</v>
      </c>
      <c r="R92" s="1" t="s">
        <v>235</v>
      </c>
      <c r="S92" s="1">
        <v>1.6587000300000001</v>
      </c>
    </row>
    <row r="93" spans="1:19" x14ac:dyDescent="0.3">
      <c r="A93" s="1" t="s">
        <v>223</v>
      </c>
      <c r="B93" s="1" t="s">
        <v>224</v>
      </c>
      <c r="C93" s="1" t="s">
        <v>225</v>
      </c>
      <c r="D93" s="1">
        <v>971</v>
      </c>
      <c r="E93" s="1" t="s">
        <v>18</v>
      </c>
      <c r="F93" s="1" t="s">
        <v>238</v>
      </c>
      <c r="G93" s="1" t="s">
        <v>18</v>
      </c>
      <c r="H93" s="1" t="s">
        <v>18</v>
      </c>
      <c r="I93" s="1" t="s">
        <v>16</v>
      </c>
      <c r="N93" s="1">
        <v>5.0697122800000001</v>
      </c>
      <c r="O93" s="1">
        <v>18.024856199999999</v>
      </c>
      <c r="P93" s="1">
        <v>3.4460467700000001</v>
      </c>
      <c r="Q93" s="1">
        <v>32.530557000000002</v>
      </c>
      <c r="R93" s="1" t="s">
        <v>235</v>
      </c>
      <c r="S93" s="1" t="s">
        <v>235</v>
      </c>
    </row>
    <row r="94" spans="1:19" x14ac:dyDescent="0.3">
      <c r="A94" s="1" t="s">
        <v>223</v>
      </c>
      <c r="B94" s="1" t="s">
        <v>137</v>
      </c>
      <c r="C94" s="1" t="s">
        <v>226</v>
      </c>
      <c r="D94" s="1">
        <v>972</v>
      </c>
      <c r="E94" s="1" t="s">
        <v>237</v>
      </c>
      <c r="F94" s="1" t="s">
        <v>238</v>
      </c>
      <c r="G94" s="1" t="s">
        <v>238</v>
      </c>
      <c r="H94" s="1" t="s">
        <v>238</v>
      </c>
      <c r="I94" s="1" t="s">
        <v>16</v>
      </c>
      <c r="J94" s="1">
        <v>107.108</v>
      </c>
      <c r="K94" s="1">
        <v>2.3609339999999999</v>
      </c>
      <c r="L94" s="1">
        <v>1.4325159999999999</v>
      </c>
      <c r="M94" s="1">
        <v>3.9554930000000001</v>
      </c>
      <c r="N94" s="1">
        <v>3.6292528700000002</v>
      </c>
      <c r="O94" s="1">
        <v>55.426900099999997</v>
      </c>
      <c r="P94" s="1">
        <v>1.43252333</v>
      </c>
      <c r="Q94" s="1">
        <v>37.736906699999999</v>
      </c>
      <c r="R94" s="1" t="s">
        <v>235</v>
      </c>
      <c r="S94" s="1">
        <v>1.43252333</v>
      </c>
    </row>
    <row r="95" spans="1:19" x14ac:dyDescent="0.3">
      <c r="A95" s="1" t="s">
        <v>223</v>
      </c>
      <c r="B95" s="1" t="s">
        <v>207</v>
      </c>
      <c r="C95" s="1" t="s">
        <v>227</v>
      </c>
      <c r="D95" s="1">
        <v>975</v>
      </c>
      <c r="E95" s="1" t="s">
        <v>18</v>
      </c>
      <c r="F95" s="1" t="s">
        <v>236</v>
      </c>
      <c r="G95" s="1" t="s">
        <v>238</v>
      </c>
      <c r="H95" s="1" t="s">
        <v>238</v>
      </c>
      <c r="I95" s="1" t="s">
        <v>16</v>
      </c>
      <c r="L95" s="1">
        <v>4.7349160000000003E-4</v>
      </c>
      <c r="M95" s="1">
        <v>8.0290499999999998</v>
      </c>
      <c r="N95" s="1">
        <v>5.2534702900000001</v>
      </c>
      <c r="O95" s="1">
        <v>55.195934999999999</v>
      </c>
      <c r="P95" s="1">
        <v>1.8796336199999999</v>
      </c>
      <c r="Q95" s="1">
        <v>37.736906699999999</v>
      </c>
      <c r="R95" s="1" t="s">
        <v>235</v>
      </c>
      <c r="S95" s="1">
        <v>1.8796336199999999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selection activeCell="G21" sqref="G2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234</v>
      </c>
      <c r="F1" t="s">
        <v>233</v>
      </c>
      <c r="G1" t="s">
        <v>232</v>
      </c>
      <c r="H1" t="s">
        <v>231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229</v>
      </c>
      <c r="S1" t="s">
        <v>230</v>
      </c>
    </row>
    <row r="2" spans="1:19" x14ac:dyDescent="0.3">
      <c r="A2" t="s">
        <v>13</v>
      </c>
      <c r="B2" t="s">
        <v>14</v>
      </c>
      <c r="C2" t="s">
        <v>15</v>
      </c>
      <c r="D2">
        <v>11</v>
      </c>
      <c r="E2" t="s">
        <v>17</v>
      </c>
      <c r="F2" t="s">
        <v>18</v>
      </c>
      <c r="G2" t="s">
        <v>19</v>
      </c>
      <c r="H2" t="s">
        <v>18</v>
      </c>
      <c r="I2" t="s">
        <v>228</v>
      </c>
      <c r="N2">
        <v>1.4291799999999999</v>
      </c>
      <c r="O2">
        <v>7.2788469999999998</v>
      </c>
      <c r="P2">
        <v>0.81732190000000005</v>
      </c>
      <c r="Q2">
        <v>4.4612109999999996</v>
      </c>
      <c r="R2" t="s">
        <v>235</v>
      </c>
      <c r="S2" t="s">
        <v>235</v>
      </c>
    </row>
    <row r="3" spans="1:19" x14ac:dyDescent="0.3">
      <c r="A3" t="s">
        <v>13</v>
      </c>
      <c r="B3" t="s">
        <v>20</v>
      </c>
      <c r="C3" t="s">
        <v>21</v>
      </c>
      <c r="D3">
        <v>12</v>
      </c>
      <c r="E3" t="s">
        <v>18</v>
      </c>
      <c r="F3" t="s">
        <v>18</v>
      </c>
      <c r="G3" t="s">
        <v>19</v>
      </c>
      <c r="H3" t="s">
        <v>19</v>
      </c>
      <c r="I3" t="s">
        <v>228</v>
      </c>
      <c r="L3">
        <v>1.4173750000000001</v>
      </c>
      <c r="M3">
        <v>8.278041</v>
      </c>
      <c r="N3">
        <v>2.6006909999999999</v>
      </c>
      <c r="O3">
        <v>12.5564</v>
      </c>
      <c r="P3">
        <v>1.4173750000000001</v>
      </c>
      <c r="Q3">
        <v>21.529309999999999</v>
      </c>
      <c r="R3" t="s">
        <v>235</v>
      </c>
      <c r="S3">
        <v>1.4173750000000001</v>
      </c>
    </row>
    <row r="4" spans="1:19" x14ac:dyDescent="0.3">
      <c r="A4" t="s">
        <v>13</v>
      </c>
      <c r="B4" t="s">
        <v>22</v>
      </c>
      <c r="C4" t="s">
        <v>23</v>
      </c>
      <c r="D4">
        <v>15</v>
      </c>
      <c r="E4" t="s">
        <v>18</v>
      </c>
      <c r="F4" t="s">
        <v>18</v>
      </c>
      <c r="G4" t="s">
        <v>19</v>
      </c>
      <c r="H4" t="s">
        <v>19</v>
      </c>
      <c r="I4" t="s">
        <v>228</v>
      </c>
      <c r="L4">
        <v>0.27868290000000001</v>
      </c>
      <c r="M4">
        <v>13.3363</v>
      </c>
      <c r="N4">
        <v>1.1956599999999999</v>
      </c>
      <c r="O4">
        <v>11.901529999999999</v>
      </c>
      <c r="P4">
        <v>0.27894069999999999</v>
      </c>
      <c r="Q4">
        <v>3.6156071600000002</v>
      </c>
      <c r="R4" t="s">
        <v>235</v>
      </c>
      <c r="S4">
        <v>0.27894069999999999</v>
      </c>
    </row>
    <row r="5" spans="1:19" x14ac:dyDescent="0.3">
      <c r="A5" t="s">
        <v>13</v>
      </c>
      <c r="B5" t="s">
        <v>24</v>
      </c>
      <c r="C5" t="s">
        <v>25</v>
      </c>
      <c r="D5">
        <v>17</v>
      </c>
      <c r="E5" t="s">
        <v>26</v>
      </c>
      <c r="F5" t="s">
        <v>26</v>
      </c>
      <c r="G5" t="s">
        <v>19</v>
      </c>
      <c r="H5" t="s">
        <v>18</v>
      </c>
      <c r="I5" t="s">
        <v>228</v>
      </c>
      <c r="J5">
        <v>5.8439519999999998</v>
      </c>
      <c r="K5">
        <v>12.46978</v>
      </c>
      <c r="L5">
        <v>0.30729240000000002</v>
      </c>
      <c r="M5">
        <v>19.721789999999999</v>
      </c>
      <c r="N5">
        <v>1.1965380000000001</v>
      </c>
      <c r="O5">
        <v>5.8439519999999998</v>
      </c>
      <c r="P5">
        <v>0.30729889999999999</v>
      </c>
      <c r="Q5">
        <v>2.8379279999999998</v>
      </c>
      <c r="R5" t="s">
        <v>235</v>
      </c>
      <c r="S5" t="s">
        <v>235</v>
      </c>
    </row>
    <row r="6" spans="1:19" x14ac:dyDescent="0.3">
      <c r="A6" t="s">
        <v>13</v>
      </c>
      <c r="B6" t="s">
        <v>27</v>
      </c>
      <c r="C6" t="s">
        <v>28</v>
      </c>
      <c r="D6">
        <v>19</v>
      </c>
      <c r="E6" t="s">
        <v>26</v>
      </c>
      <c r="F6" t="s">
        <v>18</v>
      </c>
      <c r="G6" t="s">
        <v>18</v>
      </c>
      <c r="H6" t="s">
        <v>18</v>
      </c>
      <c r="I6" t="s">
        <v>228</v>
      </c>
      <c r="N6">
        <v>1.433791</v>
      </c>
      <c r="O6">
        <v>14.320740000000001</v>
      </c>
      <c r="P6">
        <v>0.45532630000000002</v>
      </c>
      <c r="Q6">
        <v>3.6787139999999998</v>
      </c>
      <c r="R6" t="s">
        <v>235</v>
      </c>
      <c r="S6" t="s">
        <v>235</v>
      </c>
    </row>
    <row r="7" spans="1:19" x14ac:dyDescent="0.3">
      <c r="A7" t="s">
        <v>29</v>
      </c>
      <c r="B7" t="s">
        <v>30</v>
      </c>
      <c r="C7" t="s">
        <v>31</v>
      </c>
      <c r="D7">
        <v>64</v>
      </c>
      <c r="E7" t="s">
        <v>17</v>
      </c>
      <c r="F7" t="s">
        <v>18</v>
      </c>
      <c r="G7" t="s">
        <v>18</v>
      </c>
      <c r="H7" t="s">
        <v>18</v>
      </c>
      <c r="I7" t="s">
        <v>228</v>
      </c>
      <c r="N7">
        <v>0.9356061</v>
      </c>
      <c r="O7">
        <v>9.2930250000000001</v>
      </c>
      <c r="P7">
        <v>0.2255955</v>
      </c>
      <c r="Q7">
        <v>1.533296</v>
      </c>
      <c r="R7" t="s">
        <v>235</v>
      </c>
      <c r="S7" t="s">
        <v>235</v>
      </c>
    </row>
    <row r="8" spans="1:19" x14ac:dyDescent="0.3">
      <c r="A8" t="s">
        <v>29</v>
      </c>
      <c r="B8" t="s">
        <v>32</v>
      </c>
      <c r="C8" t="s">
        <v>33</v>
      </c>
      <c r="D8">
        <v>65</v>
      </c>
      <c r="E8" t="s">
        <v>26</v>
      </c>
      <c r="F8" t="s">
        <v>17</v>
      </c>
      <c r="G8" t="s">
        <v>19</v>
      </c>
      <c r="H8" t="s">
        <v>18</v>
      </c>
      <c r="I8" t="s">
        <v>228</v>
      </c>
      <c r="J8">
        <v>1.7434670000000001</v>
      </c>
      <c r="K8">
        <v>17.93346</v>
      </c>
      <c r="N8">
        <v>1.180131</v>
      </c>
      <c r="O8">
        <v>13.44256</v>
      </c>
      <c r="P8">
        <v>0.29715989999999998</v>
      </c>
      <c r="Q8">
        <v>3.6449259999999999</v>
      </c>
      <c r="R8">
        <v>1.7434670000000001</v>
      </c>
      <c r="S8" t="s">
        <v>235</v>
      </c>
    </row>
    <row r="9" spans="1:19" x14ac:dyDescent="0.3">
      <c r="A9" t="s">
        <v>29</v>
      </c>
      <c r="B9" t="s">
        <v>34</v>
      </c>
      <c r="C9" t="s">
        <v>35</v>
      </c>
      <c r="D9">
        <v>68</v>
      </c>
      <c r="E9" t="s">
        <v>18</v>
      </c>
      <c r="F9" t="s">
        <v>17</v>
      </c>
      <c r="G9" t="s">
        <v>19</v>
      </c>
      <c r="H9" t="s">
        <v>19</v>
      </c>
      <c r="I9" t="s">
        <v>228</v>
      </c>
      <c r="J9">
        <v>12.581300000000001</v>
      </c>
      <c r="K9">
        <v>6.385688</v>
      </c>
      <c r="L9">
        <v>1.197757</v>
      </c>
      <c r="M9">
        <v>22.023299999999999</v>
      </c>
      <c r="N9">
        <v>4.3423999999999996</v>
      </c>
      <c r="O9">
        <v>21.359159999999999</v>
      </c>
      <c r="P9">
        <v>1.197757</v>
      </c>
      <c r="Q9">
        <v>23.438929999999999</v>
      </c>
      <c r="R9">
        <v>12.581300000000001</v>
      </c>
      <c r="S9">
        <v>1.197757</v>
      </c>
    </row>
    <row r="10" spans="1:19" x14ac:dyDescent="0.3">
      <c r="A10" t="s">
        <v>29</v>
      </c>
      <c r="B10" t="s">
        <v>36</v>
      </c>
      <c r="C10" t="s">
        <v>37</v>
      </c>
      <c r="D10">
        <v>69</v>
      </c>
      <c r="E10" t="s">
        <v>18</v>
      </c>
      <c r="F10" t="s">
        <v>18</v>
      </c>
      <c r="G10" t="s">
        <v>19</v>
      </c>
      <c r="H10" t="s">
        <v>18</v>
      </c>
      <c r="I10" t="s">
        <v>228</v>
      </c>
      <c r="N10">
        <v>2.0865109999999998</v>
      </c>
      <c r="O10">
        <v>6.6010612100000001</v>
      </c>
      <c r="P10">
        <v>0.58458750999999998</v>
      </c>
      <c r="Q10">
        <v>2.9836345299999998</v>
      </c>
      <c r="R10" t="s">
        <v>235</v>
      </c>
      <c r="S10" t="s">
        <v>235</v>
      </c>
    </row>
    <row r="11" spans="1:19" x14ac:dyDescent="0.3">
      <c r="A11" t="s">
        <v>38</v>
      </c>
      <c r="B11" t="s">
        <v>39</v>
      </c>
      <c r="C11" t="s">
        <v>40</v>
      </c>
      <c r="D11">
        <v>71</v>
      </c>
      <c r="E11" t="s">
        <v>19</v>
      </c>
      <c r="F11" t="s">
        <v>18</v>
      </c>
      <c r="G11" t="s">
        <v>18</v>
      </c>
      <c r="H11" t="s">
        <v>18</v>
      </c>
      <c r="I11" t="s">
        <v>228</v>
      </c>
      <c r="N11">
        <v>3.5005280000000001</v>
      </c>
      <c r="O11">
        <v>16.06645</v>
      </c>
      <c r="P11">
        <v>1.4383330000000001</v>
      </c>
      <c r="Q11">
        <v>19.883150000000001</v>
      </c>
      <c r="R11" t="s">
        <v>235</v>
      </c>
      <c r="S11" t="s">
        <v>235</v>
      </c>
    </row>
    <row r="12" spans="1:19" x14ac:dyDescent="0.3">
      <c r="A12" t="s">
        <v>38</v>
      </c>
      <c r="B12" t="s">
        <v>30</v>
      </c>
      <c r="C12" t="s">
        <v>41</v>
      </c>
      <c r="D12">
        <v>73</v>
      </c>
      <c r="E12" t="s">
        <v>26</v>
      </c>
      <c r="F12" t="s">
        <v>18</v>
      </c>
      <c r="G12" t="s">
        <v>18</v>
      </c>
      <c r="H12" t="s">
        <v>18</v>
      </c>
      <c r="I12" t="s">
        <v>228</v>
      </c>
      <c r="N12">
        <v>1.369381</v>
      </c>
      <c r="O12">
        <v>5.3841469999999996</v>
      </c>
      <c r="P12">
        <v>0.33686500000000003</v>
      </c>
      <c r="Q12">
        <v>2.247077</v>
      </c>
      <c r="R12" t="s">
        <v>235</v>
      </c>
      <c r="S12" t="s">
        <v>235</v>
      </c>
    </row>
    <row r="13" spans="1:19" x14ac:dyDescent="0.3">
      <c r="A13" t="s">
        <v>42</v>
      </c>
      <c r="B13" t="s">
        <v>43</v>
      </c>
      <c r="C13" t="s">
        <v>44</v>
      </c>
      <c r="D13">
        <v>81</v>
      </c>
      <c r="E13" t="s">
        <v>26</v>
      </c>
      <c r="F13" t="s">
        <v>18</v>
      </c>
      <c r="G13" t="s">
        <v>18</v>
      </c>
      <c r="H13" t="s">
        <v>18</v>
      </c>
      <c r="I13" t="s">
        <v>228</v>
      </c>
      <c r="N13">
        <v>1.4628209999999999</v>
      </c>
      <c r="O13">
        <v>12.24685</v>
      </c>
      <c r="P13">
        <v>0.31752979999999997</v>
      </c>
      <c r="Q13">
        <v>1.9356819999999999</v>
      </c>
      <c r="R13" t="s">
        <v>235</v>
      </c>
      <c r="S13" t="s">
        <v>235</v>
      </c>
    </row>
    <row r="14" spans="1:19" x14ac:dyDescent="0.3">
      <c r="A14" t="s">
        <v>45</v>
      </c>
      <c r="B14" t="s">
        <v>46</v>
      </c>
      <c r="C14" t="s">
        <v>47</v>
      </c>
      <c r="D14">
        <v>93</v>
      </c>
      <c r="E14" t="s">
        <v>19</v>
      </c>
      <c r="F14" t="s">
        <v>17</v>
      </c>
      <c r="G14" t="s">
        <v>18</v>
      </c>
      <c r="H14" t="s">
        <v>19</v>
      </c>
      <c r="I14" t="s">
        <v>228</v>
      </c>
      <c r="J14">
        <v>9.0155759999999994</v>
      </c>
      <c r="K14">
        <v>5.1042899999999998</v>
      </c>
      <c r="L14">
        <v>0.34389229999999998</v>
      </c>
      <c r="M14">
        <v>6.2590690000000002</v>
      </c>
      <c r="N14">
        <v>1.3794900000000001</v>
      </c>
      <c r="O14">
        <v>12.91952</v>
      </c>
      <c r="P14">
        <v>0.34389229999999998</v>
      </c>
      <c r="Q14">
        <v>3.83434527</v>
      </c>
      <c r="R14">
        <v>9.0155759999999994</v>
      </c>
      <c r="S14">
        <v>0.34389229999999998</v>
      </c>
    </row>
    <row r="15" spans="1:19" x14ac:dyDescent="0.3">
      <c r="A15" t="s">
        <v>45</v>
      </c>
      <c r="B15" t="s">
        <v>48</v>
      </c>
      <c r="C15" t="s">
        <v>49</v>
      </c>
      <c r="D15">
        <v>94</v>
      </c>
      <c r="E15" t="s">
        <v>18</v>
      </c>
      <c r="F15" t="s">
        <v>18</v>
      </c>
      <c r="G15" t="s">
        <v>19</v>
      </c>
      <c r="H15" t="s">
        <v>18</v>
      </c>
      <c r="I15" t="s">
        <v>228</v>
      </c>
      <c r="N15">
        <v>3.0748139999999999</v>
      </c>
      <c r="O15">
        <v>15.47527</v>
      </c>
      <c r="P15">
        <v>1.6689860000000001</v>
      </c>
      <c r="Q15">
        <v>28.431349999999998</v>
      </c>
      <c r="R15" t="s">
        <v>235</v>
      </c>
      <c r="S15" t="s">
        <v>235</v>
      </c>
    </row>
    <row r="16" spans="1:19" x14ac:dyDescent="0.3">
      <c r="A16" t="s">
        <v>45</v>
      </c>
      <c r="B16" t="s">
        <v>50</v>
      </c>
      <c r="C16" t="s">
        <v>51</v>
      </c>
      <c r="D16">
        <v>95</v>
      </c>
      <c r="E16" t="s">
        <v>18</v>
      </c>
      <c r="F16" t="s">
        <v>18</v>
      </c>
      <c r="G16" t="s">
        <v>18</v>
      </c>
      <c r="H16" t="s">
        <v>19</v>
      </c>
      <c r="I16" t="s">
        <v>228</v>
      </c>
      <c r="J16">
        <v>5.5074699999999996</v>
      </c>
      <c r="K16">
        <v>6.4611980000000004</v>
      </c>
      <c r="L16">
        <v>1.0077940000000001</v>
      </c>
      <c r="M16">
        <v>13.19997</v>
      </c>
      <c r="N16">
        <v>3.3937560000000002</v>
      </c>
      <c r="O16">
        <v>14.07456</v>
      </c>
      <c r="P16">
        <v>1.4383330000000001</v>
      </c>
      <c r="Q16">
        <v>11.88444</v>
      </c>
      <c r="R16" t="s">
        <v>235</v>
      </c>
      <c r="S16">
        <v>1.4383330000000001</v>
      </c>
    </row>
    <row r="17" spans="1:19" x14ac:dyDescent="0.3">
      <c r="A17" t="s">
        <v>45</v>
      </c>
      <c r="B17" t="s">
        <v>52</v>
      </c>
      <c r="C17" t="s">
        <v>53</v>
      </c>
      <c r="D17">
        <v>97</v>
      </c>
      <c r="E17" t="s">
        <v>19</v>
      </c>
      <c r="F17" t="s">
        <v>18</v>
      </c>
      <c r="G17" t="s">
        <v>18</v>
      </c>
      <c r="H17" t="s">
        <v>19</v>
      </c>
      <c r="I17" t="s">
        <v>228</v>
      </c>
      <c r="L17">
        <v>2.2161879999999998</v>
      </c>
      <c r="M17">
        <v>10.34024</v>
      </c>
      <c r="N17">
        <v>2.6006909999999999</v>
      </c>
      <c r="O17">
        <v>12.33318</v>
      </c>
      <c r="P17">
        <v>2.2161879999999998</v>
      </c>
      <c r="Q17">
        <v>24.60435</v>
      </c>
      <c r="R17" t="s">
        <v>235</v>
      </c>
      <c r="S17">
        <v>2.2161879999999998</v>
      </c>
    </row>
    <row r="18" spans="1:19" x14ac:dyDescent="0.3">
      <c r="A18" t="s">
        <v>54</v>
      </c>
      <c r="B18" t="s">
        <v>55</v>
      </c>
      <c r="C18" t="s">
        <v>56</v>
      </c>
      <c r="D18">
        <v>105</v>
      </c>
      <c r="E18" t="s">
        <v>26</v>
      </c>
      <c r="F18" t="s">
        <v>18</v>
      </c>
      <c r="G18" t="s">
        <v>19</v>
      </c>
      <c r="H18" t="s">
        <v>18</v>
      </c>
      <c r="I18" t="s">
        <v>228</v>
      </c>
      <c r="N18">
        <v>3.7930229999999998</v>
      </c>
      <c r="O18">
        <v>14.759359999999999</v>
      </c>
      <c r="P18">
        <v>1.79454</v>
      </c>
      <c r="Q18">
        <v>15.59999</v>
      </c>
      <c r="R18" t="s">
        <v>235</v>
      </c>
      <c r="S18" t="s">
        <v>235</v>
      </c>
    </row>
    <row r="19" spans="1:19" x14ac:dyDescent="0.3">
      <c r="A19" t="s">
        <v>54</v>
      </c>
      <c r="B19" t="s">
        <v>57</v>
      </c>
      <c r="C19" t="s">
        <v>58</v>
      </c>
      <c r="D19">
        <v>106</v>
      </c>
      <c r="E19" t="s">
        <v>18</v>
      </c>
      <c r="F19" t="s">
        <v>18</v>
      </c>
      <c r="G19" t="s">
        <v>18</v>
      </c>
      <c r="H19" t="s">
        <v>19</v>
      </c>
      <c r="I19" t="s">
        <v>228</v>
      </c>
      <c r="L19">
        <v>0.4899944</v>
      </c>
      <c r="M19">
        <v>18.142410000000002</v>
      </c>
      <c r="N19">
        <v>1.7852060000000001</v>
      </c>
      <c r="O19">
        <v>6.6010612100000001</v>
      </c>
      <c r="P19">
        <v>0.55558640000000004</v>
      </c>
      <c r="Q19">
        <v>3.6449259999999999</v>
      </c>
      <c r="R19" t="s">
        <v>235</v>
      </c>
      <c r="S19">
        <v>0.55558640000000004</v>
      </c>
    </row>
    <row r="20" spans="1:19" x14ac:dyDescent="0.3">
      <c r="A20" t="s">
        <v>54</v>
      </c>
      <c r="B20" t="s">
        <v>59</v>
      </c>
      <c r="C20" t="s">
        <v>60</v>
      </c>
      <c r="D20">
        <v>108</v>
      </c>
      <c r="E20" t="s">
        <v>18</v>
      </c>
      <c r="F20" t="s">
        <v>18</v>
      </c>
      <c r="G20" t="s">
        <v>18</v>
      </c>
      <c r="H20" t="s">
        <v>19</v>
      </c>
      <c r="I20" t="s">
        <v>228</v>
      </c>
      <c r="L20">
        <v>3.8454219999999997E-2</v>
      </c>
      <c r="M20">
        <v>24.286919999999999</v>
      </c>
      <c r="N20">
        <v>1.0584420000000001</v>
      </c>
      <c r="O20">
        <v>11.162890000000001</v>
      </c>
      <c r="P20">
        <v>0.26180880000000001</v>
      </c>
      <c r="Q20">
        <v>3.0808260000000001</v>
      </c>
      <c r="R20" t="s">
        <v>235</v>
      </c>
      <c r="S20">
        <v>0.26180880000000001</v>
      </c>
    </row>
    <row r="21" spans="1:19" x14ac:dyDescent="0.3">
      <c r="A21" t="s">
        <v>54</v>
      </c>
      <c r="B21" t="s">
        <v>61</v>
      </c>
      <c r="C21" t="s">
        <v>62</v>
      </c>
      <c r="D21">
        <v>110</v>
      </c>
      <c r="E21" t="s">
        <v>18</v>
      </c>
      <c r="F21" t="s">
        <v>18</v>
      </c>
      <c r="G21" t="s">
        <v>19</v>
      </c>
      <c r="H21" t="s">
        <v>19</v>
      </c>
      <c r="I21" t="s">
        <v>228</v>
      </c>
      <c r="L21">
        <v>3.2633839999999998</v>
      </c>
      <c r="M21">
        <v>6.5289739999999998</v>
      </c>
      <c r="N21">
        <v>5.6227780000000003</v>
      </c>
      <c r="O21">
        <v>18.796969399999998</v>
      </c>
      <c r="P21">
        <v>3.2633839999999998</v>
      </c>
      <c r="Q21">
        <v>20.33832</v>
      </c>
      <c r="R21" t="s">
        <v>235</v>
      </c>
      <c r="S21">
        <v>3.2633839999999998</v>
      </c>
    </row>
    <row r="22" spans="1:19" x14ac:dyDescent="0.3">
      <c r="A22" t="s">
        <v>54</v>
      </c>
      <c r="B22" t="s">
        <v>63</v>
      </c>
      <c r="C22" t="s">
        <v>64</v>
      </c>
      <c r="D22">
        <v>111</v>
      </c>
      <c r="E22" t="s">
        <v>18</v>
      </c>
      <c r="F22" t="s">
        <v>17</v>
      </c>
      <c r="G22" t="s">
        <v>19</v>
      </c>
      <c r="H22" t="s">
        <v>19</v>
      </c>
      <c r="I22" t="s">
        <v>228</v>
      </c>
      <c r="J22">
        <v>5.8296830000000002</v>
      </c>
      <c r="K22">
        <v>4.4896010000000004</v>
      </c>
      <c r="L22">
        <v>3.213822</v>
      </c>
      <c r="M22">
        <v>6.8854379999999997</v>
      </c>
      <c r="N22">
        <v>3.6360420000000002</v>
      </c>
      <c r="O22">
        <v>18.002300000000002</v>
      </c>
      <c r="P22">
        <v>3.213822</v>
      </c>
      <c r="Q22">
        <v>18.078441999999999</v>
      </c>
      <c r="R22">
        <v>5.8296830000000002</v>
      </c>
      <c r="S22">
        <v>3.213822</v>
      </c>
    </row>
    <row r="23" spans="1:19" x14ac:dyDescent="0.3">
      <c r="A23" t="s">
        <v>54</v>
      </c>
      <c r="B23" t="s">
        <v>65</v>
      </c>
      <c r="C23" t="s">
        <v>66</v>
      </c>
      <c r="D23">
        <v>121</v>
      </c>
      <c r="E23" t="s">
        <v>17</v>
      </c>
      <c r="F23" t="s">
        <v>18</v>
      </c>
      <c r="G23" t="s">
        <v>18</v>
      </c>
      <c r="H23" t="s">
        <v>19</v>
      </c>
      <c r="I23" t="s">
        <v>228</v>
      </c>
      <c r="L23">
        <v>3.523088</v>
      </c>
      <c r="M23">
        <v>9.7521690000000003</v>
      </c>
      <c r="N23">
        <v>4.0320130000000001</v>
      </c>
      <c r="O23">
        <v>23.076129999999999</v>
      </c>
      <c r="P23">
        <v>3.523088</v>
      </c>
      <c r="Q23">
        <v>18.176696499999998</v>
      </c>
      <c r="R23" t="s">
        <v>235</v>
      </c>
      <c r="S23">
        <v>3.523088</v>
      </c>
    </row>
    <row r="24" spans="1:19" x14ac:dyDescent="0.3">
      <c r="A24" t="s">
        <v>54</v>
      </c>
      <c r="B24" t="s">
        <v>67</v>
      </c>
      <c r="C24" t="s">
        <v>68</v>
      </c>
      <c r="D24">
        <v>122</v>
      </c>
      <c r="E24" t="s">
        <v>18</v>
      </c>
      <c r="F24" t="s">
        <v>18</v>
      </c>
      <c r="G24" t="s">
        <v>19</v>
      </c>
      <c r="H24" t="s">
        <v>19</v>
      </c>
      <c r="I24" t="s">
        <v>228</v>
      </c>
      <c r="L24">
        <v>0.2487074</v>
      </c>
      <c r="M24">
        <v>18.281009999999998</v>
      </c>
      <c r="N24">
        <v>1.0201720000000001</v>
      </c>
      <c r="O24">
        <v>15.60731</v>
      </c>
      <c r="P24">
        <v>0.2487075</v>
      </c>
      <c r="Q24">
        <v>5.2310720000000002</v>
      </c>
      <c r="R24" t="s">
        <v>235</v>
      </c>
      <c r="S24">
        <v>0.2487075</v>
      </c>
    </row>
    <row r="25" spans="1:19" x14ac:dyDescent="0.3">
      <c r="A25" t="s">
        <v>54</v>
      </c>
      <c r="B25" t="s">
        <v>69</v>
      </c>
      <c r="C25" t="s">
        <v>70</v>
      </c>
      <c r="D25">
        <v>125</v>
      </c>
      <c r="E25" t="s">
        <v>26</v>
      </c>
      <c r="F25" t="s">
        <v>17</v>
      </c>
      <c r="G25" t="s">
        <v>19</v>
      </c>
      <c r="H25" t="s">
        <v>19</v>
      </c>
      <c r="I25" t="s">
        <v>228</v>
      </c>
      <c r="J25">
        <v>6.8694610000000003</v>
      </c>
      <c r="K25">
        <v>11.97418</v>
      </c>
      <c r="L25">
        <v>1.825153</v>
      </c>
      <c r="M25">
        <v>22.719950000000001</v>
      </c>
      <c r="N25">
        <v>3.652657</v>
      </c>
      <c r="O25">
        <v>16.236339999999998</v>
      </c>
      <c r="P25">
        <v>1.827196</v>
      </c>
      <c r="Q25">
        <v>37.92653</v>
      </c>
      <c r="R25">
        <v>6.8694610000000003</v>
      </c>
      <c r="S25">
        <v>1.827196</v>
      </c>
    </row>
    <row r="26" spans="1:19" x14ac:dyDescent="0.3">
      <c r="A26" t="s">
        <v>54</v>
      </c>
      <c r="B26" t="s">
        <v>71</v>
      </c>
      <c r="C26" t="s">
        <v>72</v>
      </c>
      <c r="D26">
        <v>126</v>
      </c>
      <c r="E26" t="s">
        <v>17</v>
      </c>
      <c r="F26" t="s">
        <v>26</v>
      </c>
      <c r="G26" t="s">
        <v>18</v>
      </c>
      <c r="H26" t="s">
        <v>19</v>
      </c>
      <c r="I26" t="s">
        <v>228</v>
      </c>
      <c r="J26">
        <v>18.455469999999998</v>
      </c>
      <c r="K26">
        <v>611417.19999999995</v>
      </c>
      <c r="L26">
        <v>3.5161850000000001</v>
      </c>
      <c r="M26">
        <v>15.646129999999999</v>
      </c>
      <c r="N26">
        <v>4.0580809999999996</v>
      </c>
      <c r="O26">
        <v>18.518660000000001</v>
      </c>
      <c r="P26">
        <v>3.5161850000000001</v>
      </c>
      <c r="Q26">
        <v>32.298909999999999</v>
      </c>
      <c r="R26" t="s">
        <v>235</v>
      </c>
      <c r="S26">
        <v>3.5161850000000001</v>
      </c>
    </row>
    <row r="27" spans="1:19" x14ac:dyDescent="0.3">
      <c r="A27" t="s">
        <v>54</v>
      </c>
      <c r="B27" t="s">
        <v>73</v>
      </c>
      <c r="C27" t="s">
        <v>74</v>
      </c>
      <c r="D27">
        <v>129</v>
      </c>
      <c r="E27" t="s">
        <v>26</v>
      </c>
      <c r="F27" t="s">
        <v>18</v>
      </c>
      <c r="G27" t="s">
        <v>19</v>
      </c>
      <c r="H27" t="s">
        <v>19</v>
      </c>
      <c r="I27" t="s">
        <v>228</v>
      </c>
      <c r="L27">
        <v>1.1423909999999999</v>
      </c>
      <c r="M27">
        <v>26.899809999999999</v>
      </c>
      <c r="N27">
        <v>3.1272730000000002</v>
      </c>
      <c r="O27">
        <v>18.265830000000001</v>
      </c>
      <c r="P27">
        <v>1.4173750000000001</v>
      </c>
      <c r="Q27">
        <v>37.92653</v>
      </c>
      <c r="R27" t="s">
        <v>235</v>
      </c>
      <c r="S27">
        <v>1.4173750000000001</v>
      </c>
    </row>
    <row r="28" spans="1:19" x14ac:dyDescent="0.3">
      <c r="A28" t="s">
        <v>54</v>
      </c>
      <c r="B28" t="s">
        <v>75</v>
      </c>
      <c r="C28" t="s">
        <v>76</v>
      </c>
      <c r="D28">
        <v>131</v>
      </c>
      <c r="E28" t="s">
        <v>18</v>
      </c>
      <c r="F28" t="s">
        <v>18</v>
      </c>
      <c r="G28" t="s">
        <v>19</v>
      </c>
      <c r="H28" t="s">
        <v>19</v>
      </c>
      <c r="I28" t="s">
        <v>228</v>
      </c>
      <c r="L28">
        <v>3.2078859999999998</v>
      </c>
      <c r="M28">
        <v>9.2976150000000004</v>
      </c>
      <c r="N28">
        <v>3.9722439999999999</v>
      </c>
      <c r="O28">
        <v>33.682510000000001</v>
      </c>
      <c r="P28">
        <v>3.2078859999999998</v>
      </c>
      <c r="Q28">
        <v>25.532540000000001</v>
      </c>
      <c r="R28" t="s">
        <v>235</v>
      </c>
      <c r="S28">
        <v>3.2078859999999998</v>
      </c>
    </row>
    <row r="29" spans="1:19" x14ac:dyDescent="0.3">
      <c r="A29" t="s">
        <v>54</v>
      </c>
      <c r="B29" t="s">
        <v>34</v>
      </c>
      <c r="C29" t="s">
        <v>77</v>
      </c>
      <c r="D29">
        <v>132</v>
      </c>
      <c r="E29" t="s">
        <v>18</v>
      </c>
      <c r="F29" t="s">
        <v>17</v>
      </c>
      <c r="G29" t="s">
        <v>18</v>
      </c>
      <c r="H29" t="s">
        <v>19</v>
      </c>
      <c r="I29" t="s">
        <v>228</v>
      </c>
      <c r="J29">
        <v>8.6677990000000005</v>
      </c>
      <c r="K29">
        <v>3.5152269999999999</v>
      </c>
      <c r="L29">
        <v>2.840821</v>
      </c>
      <c r="M29">
        <v>7.7446529999999996</v>
      </c>
      <c r="N29">
        <v>5.7517740000000002</v>
      </c>
      <c r="O29">
        <v>18.481314699999999</v>
      </c>
      <c r="P29">
        <v>3.2720539999999998</v>
      </c>
      <c r="Q29">
        <v>32.486179999999997</v>
      </c>
      <c r="R29">
        <v>8.6677990000000005</v>
      </c>
      <c r="S29">
        <v>3.2720539999999998</v>
      </c>
    </row>
    <row r="30" spans="1:19" x14ac:dyDescent="0.3">
      <c r="A30" t="s">
        <v>54</v>
      </c>
      <c r="B30" t="s">
        <v>78</v>
      </c>
      <c r="C30" t="s">
        <v>79</v>
      </c>
      <c r="D30">
        <v>133</v>
      </c>
      <c r="E30" t="s">
        <v>26</v>
      </c>
      <c r="F30" t="s">
        <v>18</v>
      </c>
      <c r="G30" t="s">
        <v>18</v>
      </c>
      <c r="H30" t="s">
        <v>18</v>
      </c>
      <c r="I30" t="s">
        <v>228</v>
      </c>
      <c r="J30">
        <v>2.9952540000000001</v>
      </c>
      <c r="K30">
        <v>8.9032649999999993</v>
      </c>
      <c r="N30">
        <v>1.326352</v>
      </c>
      <c r="O30">
        <v>9.8490359999999999</v>
      </c>
      <c r="P30">
        <v>0.29715989999999998</v>
      </c>
      <c r="Q30">
        <v>2.0473430000000001</v>
      </c>
      <c r="R30" t="s">
        <v>235</v>
      </c>
      <c r="S30" t="s">
        <v>235</v>
      </c>
    </row>
    <row r="31" spans="1:19" x14ac:dyDescent="0.3">
      <c r="A31" t="s">
        <v>80</v>
      </c>
      <c r="B31" t="s">
        <v>81</v>
      </c>
      <c r="C31" t="s">
        <v>82</v>
      </c>
      <c r="D31">
        <v>202</v>
      </c>
      <c r="E31" t="s">
        <v>26</v>
      </c>
      <c r="F31" t="s">
        <v>17</v>
      </c>
      <c r="G31" t="s">
        <v>19</v>
      </c>
      <c r="H31" t="s">
        <v>18</v>
      </c>
      <c r="I31" t="s">
        <v>228</v>
      </c>
      <c r="J31">
        <v>1.9503029999999999</v>
      </c>
      <c r="K31">
        <v>13.17196</v>
      </c>
      <c r="N31">
        <v>1.1956599999999999</v>
      </c>
      <c r="O31">
        <v>17.521750000000001</v>
      </c>
      <c r="P31">
        <v>0.27894069999999999</v>
      </c>
      <c r="Q31">
        <v>14.74044</v>
      </c>
      <c r="R31">
        <v>1.9503029999999999</v>
      </c>
      <c r="S31" t="s">
        <v>235</v>
      </c>
    </row>
    <row r="32" spans="1:19" x14ac:dyDescent="0.3">
      <c r="A32" t="s">
        <v>83</v>
      </c>
      <c r="B32" t="s">
        <v>84</v>
      </c>
      <c r="C32" t="s">
        <v>85</v>
      </c>
      <c r="D32">
        <v>221</v>
      </c>
      <c r="E32" t="s">
        <v>18</v>
      </c>
      <c r="F32" t="s">
        <v>18</v>
      </c>
      <c r="G32" t="s">
        <v>19</v>
      </c>
      <c r="H32" t="s">
        <v>19</v>
      </c>
      <c r="I32" t="s">
        <v>228</v>
      </c>
      <c r="L32">
        <v>2.2088930000000002</v>
      </c>
      <c r="M32">
        <v>15.91934</v>
      </c>
      <c r="N32">
        <v>4.38584</v>
      </c>
      <c r="O32">
        <v>55.426900000000003</v>
      </c>
      <c r="P32">
        <v>3.3987810000000001</v>
      </c>
      <c r="Q32">
        <v>30.739070000000002</v>
      </c>
      <c r="R32" t="s">
        <v>235</v>
      </c>
      <c r="S32">
        <v>3.3987810000000001</v>
      </c>
    </row>
    <row r="33" spans="1:19" x14ac:dyDescent="0.3">
      <c r="A33" t="s">
        <v>83</v>
      </c>
      <c r="B33" t="s">
        <v>86</v>
      </c>
      <c r="C33" t="s">
        <v>87</v>
      </c>
      <c r="D33">
        <v>222</v>
      </c>
      <c r="E33" t="s">
        <v>26</v>
      </c>
      <c r="F33" t="s">
        <v>18</v>
      </c>
      <c r="G33" t="s">
        <v>18</v>
      </c>
      <c r="H33" t="s">
        <v>18</v>
      </c>
      <c r="I33" t="s">
        <v>228</v>
      </c>
      <c r="N33">
        <v>4.6224249999999998</v>
      </c>
      <c r="O33">
        <v>17.788730000000001</v>
      </c>
      <c r="P33">
        <v>3.3505820000000002</v>
      </c>
      <c r="Q33">
        <v>11.319211599999999</v>
      </c>
      <c r="R33" t="s">
        <v>235</v>
      </c>
      <c r="S33" t="s">
        <v>235</v>
      </c>
    </row>
    <row r="34" spans="1:19" x14ac:dyDescent="0.3">
      <c r="A34" t="s">
        <v>88</v>
      </c>
      <c r="B34" t="s">
        <v>30</v>
      </c>
      <c r="C34" t="s">
        <v>89</v>
      </c>
      <c r="D34">
        <v>241</v>
      </c>
      <c r="E34" t="s">
        <v>26</v>
      </c>
      <c r="F34" t="s">
        <v>18</v>
      </c>
      <c r="G34" t="s">
        <v>19</v>
      </c>
      <c r="H34" t="s">
        <v>19</v>
      </c>
      <c r="I34" t="s">
        <v>228</v>
      </c>
      <c r="L34">
        <v>1.476559</v>
      </c>
      <c r="M34">
        <v>21.60493</v>
      </c>
      <c r="N34">
        <v>3.2652329999999998</v>
      </c>
      <c r="O34">
        <v>15.37599</v>
      </c>
      <c r="P34">
        <v>1.476559</v>
      </c>
      <c r="Q34">
        <v>11.90841</v>
      </c>
      <c r="R34" t="s">
        <v>235</v>
      </c>
      <c r="S34">
        <v>1.476559</v>
      </c>
    </row>
    <row r="35" spans="1:19" x14ac:dyDescent="0.3">
      <c r="A35" t="s">
        <v>88</v>
      </c>
      <c r="B35" t="s">
        <v>90</v>
      </c>
      <c r="C35" t="s">
        <v>91</v>
      </c>
      <c r="D35">
        <v>242</v>
      </c>
      <c r="E35" t="s">
        <v>26</v>
      </c>
      <c r="F35" t="s">
        <v>18</v>
      </c>
      <c r="G35" t="s">
        <v>18</v>
      </c>
      <c r="H35" t="s">
        <v>18</v>
      </c>
      <c r="I35" t="s">
        <v>228</v>
      </c>
      <c r="N35">
        <v>1.452264</v>
      </c>
      <c r="O35">
        <v>7.605683</v>
      </c>
      <c r="P35">
        <v>0.65583999999999998</v>
      </c>
      <c r="Q35">
        <v>4.4612109999999996</v>
      </c>
      <c r="R35" t="s">
        <v>235</v>
      </c>
      <c r="S35" t="s">
        <v>235</v>
      </c>
    </row>
    <row r="36" spans="1:19" x14ac:dyDescent="0.3">
      <c r="A36" t="s">
        <v>92</v>
      </c>
      <c r="B36" t="s">
        <v>93</v>
      </c>
      <c r="C36" t="s">
        <v>94</v>
      </c>
      <c r="D36">
        <v>261</v>
      </c>
      <c r="E36" t="s">
        <v>19</v>
      </c>
      <c r="F36" t="s">
        <v>17</v>
      </c>
      <c r="G36" t="s">
        <v>18</v>
      </c>
      <c r="H36" t="s">
        <v>18</v>
      </c>
      <c r="I36" t="s">
        <v>228</v>
      </c>
      <c r="J36">
        <v>5.4799769999999999</v>
      </c>
      <c r="K36">
        <v>8.6344069999999995</v>
      </c>
      <c r="N36">
        <v>3.1272730000000002</v>
      </c>
      <c r="O36">
        <v>18.986450000000001</v>
      </c>
      <c r="P36">
        <v>2.4195600000000002</v>
      </c>
      <c r="Q36">
        <v>34.478090000000002</v>
      </c>
      <c r="R36">
        <v>5.4799769999999999</v>
      </c>
      <c r="S36" t="s">
        <v>235</v>
      </c>
    </row>
    <row r="37" spans="1:19" x14ac:dyDescent="0.3">
      <c r="A37" t="s">
        <v>92</v>
      </c>
      <c r="B37" t="s">
        <v>95</v>
      </c>
      <c r="C37" t="s">
        <v>96</v>
      </c>
      <c r="D37">
        <v>263</v>
      </c>
      <c r="E37" t="s">
        <v>17</v>
      </c>
      <c r="F37" t="s">
        <v>18</v>
      </c>
      <c r="G37" t="s">
        <v>18</v>
      </c>
      <c r="H37" t="s">
        <v>18</v>
      </c>
      <c r="I37" t="s">
        <v>228</v>
      </c>
      <c r="N37">
        <v>1.4291799999999999</v>
      </c>
      <c r="O37">
        <v>14.95726</v>
      </c>
      <c r="P37">
        <v>0.70316440000000002</v>
      </c>
      <c r="Q37">
        <v>5.3250469999999996</v>
      </c>
      <c r="R37" t="s">
        <v>235</v>
      </c>
      <c r="S37" t="s">
        <v>235</v>
      </c>
    </row>
    <row r="38" spans="1:19" x14ac:dyDescent="0.3">
      <c r="A38" t="s">
        <v>92</v>
      </c>
      <c r="B38" t="s">
        <v>97</v>
      </c>
      <c r="C38" t="s">
        <v>98</v>
      </c>
      <c r="D38">
        <v>264</v>
      </c>
      <c r="E38" t="s">
        <v>26</v>
      </c>
      <c r="F38" t="s">
        <v>26</v>
      </c>
      <c r="G38" t="s">
        <v>18</v>
      </c>
      <c r="H38" t="s">
        <v>18</v>
      </c>
      <c r="I38" t="s">
        <v>228</v>
      </c>
      <c r="J38">
        <v>6.8307169999999999</v>
      </c>
      <c r="K38">
        <v>10.197039999999999</v>
      </c>
      <c r="N38">
        <v>1.4033549999999999</v>
      </c>
      <c r="O38">
        <v>6.8307169999999999</v>
      </c>
      <c r="P38">
        <v>0.41784569999999999</v>
      </c>
      <c r="Q38">
        <v>3.983206</v>
      </c>
      <c r="R38" t="s">
        <v>235</v>
      </c>
      <c r="S38" t="s">
        <v>235</v>
      </c>
    </row>
    <row r="39" spans="1:19" x14ac:dyDescent="0.3">
      <c r="A39" t="s">
        <v>99</v>
      </c>
      <c r="B39" t="s">
        <v>100</v>
      </c>
      <c r="C39" t="s">
        <v>101</v>
      </c>
      <c r="D39">
        <v>313</v>
      </c>
      <c r="E39" t="s">
        <v>18</v>
      </c>
      <c r="F39" t="s">
        <v>18</v>
      </c>
      <c r="G39" t="s">
        <v>19</v>
      </c>
      <c r="H39" t="s">
        <v>19</v>
      </c>
      <c r="I39" t="s">
        <v>228</v>
      </c>
      <c r="L39">
        <v>0.91671279999999999</v>
      </c>
      <c r="M39">
        <v>21.271550000000001</v>
      </c>
      <c r="N39">
        <v>3.0068890000000001</v>
      </c>
      <c r="O39">
        <v>31.089259999999999</v>
      </c>
      <c r="P39">
        <v>0.91794949999999997</v>
      </c>
      <c r="Q39">
        <v>35.525129999999997</v>
      </c>
      <c r="R39" t="s">
        <v>235</v>
      </c>
      <c r="S39">
        <v>0.91794949999999997</v>
      </c>
    </row>
    <row r="40" spans="1:19" x14ac:dyDescent="0.3">
      <c r="A40" t="s">
        <v>99</v>
      </c>
      <c r="B40" t="s">
        <v>102</v>
      </c>
      <c r="C40" t="s">
        <v>103</v>
      </c>
      <c r="D40">
        <v>316</v>
      </c>
      <c r="E40" t="s">
        <v>26</v>
      </c>
      <c r="F40" t="s">
        <v>17</v>
      </c>
      <c r="G40" t="s">
        <v>19</v>
      </c>
      <c r="H40" t="s">
        <v>19</v>
      </c>
      <c r="I40" t="s">
        <v>228</v>
      </c>
      <c r="J40">
        <v>5.4493590000000003</v>
      </c>
      <c r="K40">
        <v>17.758939999999999</v>
      </c>
      <c r="L40">
        <v>0.85922030000000005</v>
      </c>
      <c r="M40">
        <v>49.936920000000001</v>
      </c>
      <c r="N40">
        <v>2.6022669999999999</v>
      </c>
      <c r="O40">
        <v>42.730440000000002</v>
      </c>
      <c r="P40">
        <v>1.6587000000000001</v>
      </c>
      <c r="Q40">
        <v>38.674050000000001</v>
      </c>
      <c r="R40">
        <v>5.4493590000000003</v>
      </c>
      <c r="S40">
        <v>1.6587000000000001</v>
      </c>
    </row>
    <row r="41" spans="1:19" x14ac:dyDescent="0.3">
      <c r="A41" t="s">
        <v>99</v>
      </c>
      <c r="B41" t="s">
        <v>104</v>
      </c>
      <c r="C41" t="s">
        <v>105</v>
      </c>
      <c r="D41">
        <v>317</v>
      </c>
      <c r="E41" t="s">
        <v>26</v>
      </c>
      <c r="F41" t="s">
        <v>18</v>
      </c>
      <c r="G41" t="s">
        <v>19</v>
      </c>
      <c r="H41" t="s">
        <v>18</v>
      </c>
      <c r="I41" t="s">
        <v>228</v>
      </c>
      <c r="J41">
        <v>21.94913</v>
      </c>
      <c r="K41">
        <v>46037.21</v>
      </c>
      <c r="N41">
        <v>4.5678020000000004</v>
      </c>
      <c r="O41">
        <v>31.278500000000001</v>
      </c>
      <c r="P41">
        <v>1.9256679999999999</v>
      </c>
      <c r="Q41">
        <v>29.972390000000001</v>
      </c>
      <c r="R41" t="s">
        <v>235</v>
      </c>
      <c r="S41" t="s">
        <v>235</v>
      </c>
    </row>
    <row r="42" spans="1:19" x14ac:dyDescent="0.3">
      <c r="A42" t="s">
        <v>99</v>
      </c>
      <c r="B42" t="s">
        <v>106</v>
      </c>
      <c r="C42" t="s">
        <v>107</v>
      </c>
      <c r="D42">
        <v>318</v>
      </c>
      <c r="E42" t="s">
        <v>18</v>
      </c>
      <c r="F42" t="s">
        <v>18</v>
      </c>
      <c r="G42" t="s">
        <v>18</v>
      </c>
      <c r="H42" t="s">
        <v>19</v>
      </c>
      <c r="I42" t="s">
        <v>228</v>
      </c>
      <c r="L42">
        <v>1.495598</v>
      </c>
      <c r="M42">
        <v>34.173540000000003</v>
      </c>
      <c r="N42">
        <v>3.319356</v>
      </c>
      <c r="O42">
        <v>24.700510000000001</v>
      </c>
      <c r="P42">
        <v>1.6587000000000001</v>
      </c>
      <c r="Q42">
        <v>37.736910000000002</v>
      </c>
      <c r="R42" t="s">
        <v>235</v>
      </c>
      <c r="S42">
        <v>1.6587000000000001</v>
      </c>
    </row>
    <row r="43" spans="1:19" x14ac:dyDescent="0.3">
      <c r="A43" t="s">
        <v>108</v>
      </c>
      <c r="B43" t="s">
        <v>109</v>
      </c>
      <c r="C43" t="s">
        <v>110</v>
      </c>
      <c r="D43">
        <v>371</v>
      </c>
      <c r="E43" t="s">
        <v>19</v>
      </c>
      <c r="F43" t="s">
        <v>18</v>
      </c>
      <c r="G43" t="s">
        <v>18</v>
      </c>
      <c r="H43" t="s">
        <v>19</v>
      </c>
      <c r="I43" t="s">
        <v>228</v>
      </c>
      <c r="J43">
        <v>11.98169</v>
      </c>
      <c r="K43">
        <v>501281.3</v>
      </c>
      <c r="L43">
        <v>0.86983200000000005</v>
      </c>
      <c r="M43">
        <v>20.456859999999999</v>
      </c>
      <c r="N43">
        <v>3.3051569999999999</v>
      </c>
      <c r="O43">
        <v>18.149380000000001</v>
      </c>
      <c r="P43">
        <v>1.979082</v>
      </c>
      <c r="Q43">
        <v>34.601970000000001</v>
      </c>
      <c r="R43" t="s">
        <v>235</v>
      </c>
      <c r="S43">
        <v>1.979082</v>
      </c>
    </row>
    <row r="44" spans="1:19" x14ac:dyDescent="0.3">
      <c r="A44" t="s">
        <v>108</v>
      </c>
      <c r="B44" t="s">
        <v>111</v>
      </c>
      <c r="C44" t="s">
        <v>112</v>
      </c>
      <c r="D44">
        <v>372</v>
      </c>
      <c r="E44" t="s">
        <v>18</v>
      </c>
      <c r="F44" t="s">
        <v>17</v>
      </c>
      <c r="G44" t="s">
        <v>19</v>
      </c>
      <c r="H44" t="s">
        <v>19</v>
      </c>
      <c r="I44" t="s">
        <v>228</v>
      </c>
      <c r="J44">
        <v>7.1330980000000004</v>
      </c>
      <c r="K44">
        <v>8.1694680000000002</v>
      </c>
      <c r="L44">
        <v>3.4589660000000002</v>
      </c>
      <c r="M44">
        <v>16.598040000000001</v>
      </c>
      <c r="N44">
        <v>4.0848959999999996</v>
      </c>
      <c r="O44">
        <v>23.329219999999999</v>
      </c>
      <c r="P44">
        <v>3.4592459999999998</v>
      </c>
      <c r="Q44">
        <v>36.775060000000003</v>
      </c>
      <c r="R44">
        <v>7.1330980000000004</v>
      </c>
      <c r="S44">
        <v>3.4592459999999998</v>
      </c>
    </row>
    <row r="45" spans="1:19" x14ac:dyDescent="0.3">
      <c r="A45" t="s">
        <v>108</v>
      </c>
      <c r="B45" t="s">
        <v>113</v>
      </c>
      <c r="C45" t="s">
        <v>114</v>
      </c>
      <c r="D45">
        <v>375</v>
      </c>
      <c r="E45" t="s">
        <v>18</v>
      </c>
      <c r="F45" t="s">
        <v>17</v>
      </c>
      <c r="G45" t="s">
        <v>19</v>
      </c>
      <c r="H45" t="s">
        <v>19</v>
      </c>
      <c r="I45" t="s">
        <v>228</v>
      </c>
      <c r="J45">
        <v>9.3659009999999991</v>
      </c>
      <c r="K45">
        <v>9.2140470000000008</v>
      </c>
      <c r="L45">
        <v>0.58104579999999995</v>
      </c>
      <c r="M45">
        <v>9.3835809999999995</v>
      </c>
      <c r="N45">
        <v>2.098325</v>
      </c>
      <c r="O45">
        <v>15.31645</v>
      </c>
      <c r="P45">
        <v>0.58104579999999995</v>
      </c>
      <c r="Q45">
        <v>25.97728</v>
      </c>
      <c r="R45">
        <v>9.3659009999999991</v>
      </c>
      <c r="S45">
        <v>0.58104579999999995</v>
      </c>
    </row>
    <row r="46" spans="1:19" x14ac:dyDescent="0.3">
      <c r="A46" t="s">
        <v>115</v>
      </c>
      <c r="B46" t="s">
        <v>116</v>
      </c>
      <c r="C46" t="s">
        <v>117</v>
      </c>
      <c r="D46">
        <v>391</v>
      </c>
      <c r="E46" t="s">
        <v>18</v>
      </c>
      <c r="F46" t="s">
        <v>18</v>
      </c>
      <c r="G46" t="s">
        <v>19</v>
      </c>
      <c r="H46" t="s">
        <v>19</v>
      </c>
      <c r="I46" t="s">
        <v>228</v>
      </c>
      <c r="L46">
        <v>2.612244</v>
      </c>
      <c r="M46">
        <v>12.511200000000001</v>
      </c>
      <c r="N46">
        <v>5.0805870000000004</v>
      </c>
      <c r="O46">
        <v>55.19594</v>
      </c>
      <c r="P46">
        <v>2.6146910000000001</v>
      </c>
      <c r="Q46">
        <v>35.21846</v>
      </c>
      <c r="R46" t="s">
        <v>235</v>
      </c>
      <c r="S46">
        <v>2.6146910000000001</v>
      </c>
    </row>
    <row r="47" spans="1:19" x14ac:dyDescent="0.3">
      <c r="A47" t="s">
        <v>118</v>
      </c>
      <c r="B47" t="s">
        <v>119</v>
      </c>
      <c r="C47" t="s">
        <v>120</v>
      </c>
      <c r="D47">
        <v>402</v>
      </c>
      <c r="E47" t="s">
        <v>18</v>
      </c>
      <c r="F47" t="s">
        <v>18</v>
      </c>
      <c r="G47" t="s">
        <v>18</v>
      </c>
      <c r="H47" t="s">
        <v>18</v>
      </c>
      <c r="I47" t="s">
        <v>228</v>
      </c>
      <c r="N47">
        <v>5.2280769999999999</v>
      </c>
      <c r="O47">
        <v>24.348960000000002</v>
      </c>
      <c r="P47">
        <v>3.028826</v>
      </c>
      <c r="Q47">
        <v>37.736910000000002</v>
      </c>
      <c r="R47" t="s">
        <v>235</v>
      </c>
      <c r="S47" t="s">
        <v>235</v>
      </c>
    </row>
    <row r="48" spans="1:19" x14ac:dyDescent="0.3">
      <c r="A48" t="s">
        <v>118</v>
      </c>
      <c r="B48" t="s">
        <v>121</v>
      </c>
      <c r="C48" t="s">
        <v>122</v>
      </c>
      <c r="D48">
        <v>403</v>
      </c>
      <c r="E48" t="s">
        <v>18</v>
      </c>
      <c r="F48" t="s">
        <v>18</v>
      </c>
      <c r="G48" t="s">
        <v>18</v>
      </c>
      <c r="H48" t="s">
        <v>19</v>
      </c>
      <c r="I48" t="s">
        <v>228</v>
      </c>
      <c r="L48">
        <v>2.95614</v>
      </c>
      <c r="M48">
        <v>19.783200000000001</v>
      </c>
      <c r="N48">
        <v>3.6292529999999998</v>
      </c>
      <c r="O48">
        <v>29.064330000000002</v>
      </c>
      <c r="P48">
        <v>2.95614</v>
      </c>
      <c r="Q48">
        <v>36.975490000000001</v>
      </c>
      <c r="R48" t="s">
        <v>235</v>
      </c>
      <c r="S48">
        <v>2.95614</v>
      </c>
    </row>
    <row r="49" spans="1:19" x14ac:dyDescent="0.3">
      <c r="A49" t="s">
        <v>118</v>
      </c>
      <c r="B49" t="s">
        <v>123</v>
      </c>
      <c r="C49" t="s">
        <v>124</v>
      </c>
      <c r="D49">
        <v>407</v>
      </c>
      <c r="E49" t="s">
        <v>18</v>
      </c>
      <c r="F49" t="s">
        <v>18</v>
      </c>
      <c r="G49" t="s">
        <v>18</v>
      </c>
      <c r="H49" t="s">
        <v>18</v>
      </c>
      <c r="I49" t="s">
        <v>228</v>
      </c>
      <c r="N49">
        <v>4.339423</v>
      </c>
      <c r="O49">
        <v>24.348960000000002</v>
      </c>
      <c r="P49">
        <v>3.5601310000000002</v>
      </c>
      <c r="Q49">
        <v>37.736910000000002</v>
      </c>
      <c r="R49" t="s">
        <v>235</v>
      </c>
      <c r="S49" t="s">
        <v>235</v>
      </c>
    </row>
    <row r="50" spans="1:19" x14ac:dyDescent="0.3">
      <c r="A50" t="s">
        <v>118</v>
      </c>
      <c r="B50" t="s">
        <v>125</v>
      </c>
      <c r="C50" t="s">
        <v>126</v>
      </c>
      <c r="D50">
        <v>408</v>
      </c>
      <c r="E50" t="s">
        <v>26</v>
      </c>
      <c r="F50" t="s">
        <v>18</v>
      </c>
      <c r="G50" t="s">
        <v>18</v>
      </c>
      <c r="H50" t="s">
        <v>18</v>
      </c>
      <c r="I50" t="s">
        <v>228</v>
      </c>
      <c r="N50">
        <v>7.2352590000000001</v>
      </c>
      <c r="O50">
        <v>17.312713500000001</v>
      </c>
      <c r="P50">
        <v>3.7850630000000001</v>
      </c>
      <c r="Q50">
        <v>13.444000000000001</v>
      </c>
      <c r="R50" t="s">
        <v>235</v>
      </c>
      <c r="S50" t="s">
        <v>235</v>
      </c>
    </row>
    <row r="51" spans="1:19" x14ac:dyDescent="0.3">
      <c r="A51" t="s">
        <v>118</v>
      </c>
      <c r="B51" t="s">
        <v>127</v>
      </c>
      <c r="C51" t="s">
        <v>128</v>
      </c>
      <c r="D51">
        <v>409</v>
      </c>
      <c r="E51" t="s">
        <v>18</v>
      </c>
      <c r="F51" t="s">
        <v>19</v>
      </c>
      <c r="G51" t="s">
        <v>18</v>
      </c>
      <c r="H51" t="s">
        <v>18</v>
      </c>
      <c r="I51" t="s">
        <v>228</v>
      </c>
      <c r="J51">
        <v>5.2312719999999997</v>
      </c>
      <c r="K51">
        <v>9.2398380000000007</v>
      </c>
      <c r="N51">
        <v>4.8944739999999998</v>
      </c>
      <c r="O51">
        <v>55.19594</v>
      </c>
      <c r="P51">
        <v>3.686445</v>
      </c>
      <c r="Q51">
        <v>34.20523</v>
      </c>
      <c r="R51">
        <v>4.8944739999999998</v>
      </c>
      <c r="S51" t="s">
        <v>235</v>
      </c>
    </row>
    <row r="52" spans="1:19" x14ac:dyDescent="0.3">
      <c r="A52" t="s">
        <v>129</v>
      </c>
      <c r="B52" t="s">
        <v>130</v>
      </c>
      <c r="C52" t="s">
        <v>131</v>
      </c>
      <c r="D52">
        <v>461</v>
      </c>
      <c r="E52" t="s">
        <v>18</v>
      </c>
      <c r="F52" t="s">
        <v>18</v>
      </c>
      <c r="G52" t="s">
        <v>18</v>
      </c>
      <c r="H52" t="s">
        <v>18</v>
      </c>
      <c r="I52" t="s">
        <v>228</v>
      </c>
      <c r="N52">
        <v>5.0818269999999997</v>
      </c>
      <c r="O52">
        <v>55.426900000000003</v>
      </c>
      <c r="P52">
        <v>3.4534750000000001</v>
      </c>
      <c r="Q52">
        <v>17.656761899999999</v>
      </c>
      <c r="R52" t="s">
        <v>235</v>
      </c>
      <c r="S52" t="s">
        <v>235</v>
      </c>
    </row>
    <row r="53" spans="1:19" x14ac:dyDescent="0.3">
      <c r="A53" t="s">
        <v>129</v>
      </c>
      <c r="B53" t="s">
        <v>30</v>
      </c>
      <c r="C53" t="s">
        <v>132</v>
      </c>
      <c r="D53">
        <v>462</v>
      </c>
      <c r="E53" t="s">
        <v>17</v>
      </c>
      <c r="F53" t="s">
        <v>18</v>
      </c>
      <c r="G53" t="s">
        <v>18</v>
      </c>
      <c r="H53" t="s">
        <v>19</v>
      </c>
      <c r="I53" t="s">
        <v>228</v>
      </c>
      <c r="L53">
        <v>1.426199</v>
      </c>
      <c r="M53">
        <v>33.319040000000001</v>
      </c>
      <c r="N53">
        <v>4.585547</v>
      </c>
      <c r="O53">
        <v>24.348960000000002</v>
      </c>
      <c r="P53">
        <v>1.4262429999999999</v>
      </c>
      <c r="Q53">
        <v>44.807540000000003</v>
      </c>
      <c r="R53" t="s">
        <v>235</v>
      </c>
      <c r="S53">
        <v>1.4262429999999999</v>
      </c>
    </row>
    <row r="54" spans="1:19" x14ac:dyDescent="0.3">
      <c r="A54" t="s">
        <v>133</v>
      </c>
      <c r="B54" t="s">
        <v>134</v>
      </c>
      <c r="C54" t="s">
        <v>135</v>
      </c>
      <c r="D54">
        <v>531</v>
      </c>
      <c r="E54" t="s">
        <v>17</v>
      </c>
      <c r="F54" t="s">
        <v>17</v>
      </c>
      <c r="G54" t="s">
        <v>19</v>
      </c>
      <c r="H54" t="s">
        <v>19</v>
      </c>
      <c r="I54" t="s">
        <v>228</v>
      </c>
      <c r="J54">
        <v>9.5372699999999995</v>
      </c>
      <c r="K54">
        <v>8.3041739999999997</v>
      </c>
      <c r="L54">
        <v>0.24849160000000001</v>
      </c>
      <c r="M54">
        <v>25.527560000000001</v>
      </c>
      <c r="N54">
        <v>3.319356</v>
      </c>
      <c r="O54">
        <v>25.334949999999999</v>
      </c>
      <c r="P54">
        <v>2.2372800000000002</v>
      </c>
      <c r="Q54">
        <v>36.669199999999996</v>
      </c>
      <c r="R54">
        <v>9.5372699999999995</v>
      </c>
      <c r="S54">
        <v>2.2372800000000002</v>
      </c>
    </row>
    <row r="55" spans="1:19" x14ac:dyDescent="0.3">
      <c r="A55" t="s">
        <v>136</v>
      </c>
      <c r="B55" t="s">
        <v>137</v>
      </c>
      <c r="C55" t="s">
        <v>138</v>
      </c>
      <c r="D55">
        <v>541</v>
      </c>
      <c r="E55" t="s">
        <v>26</v>
      </c>
      <c r="F55" t="s">
        <v>17</v>
      </c>
      <c r="G55" t="s">
        <v>18</v>
      </c>
      <c r="H55" t="s">
        <v>18</v>
      </c>
      <c r="I55" t="s">
        <v>228</v>
      </c>
      <c r="J55">
        <v>4.6494540000000004</v>
      </c>
      <c r="K55">
        <v>6.5776810000000001</v>
      </c>
      <c r="N55">
        <v>3.0748139999999999</v>
      </c>
      <c r="O55">
        <v>24.348960000000002</v>
      </c>
      <c r="P55">
        <v>2.4394130000000001</v>
      </c>
      <c r="Q55">
        <v>37.404240000000001</v>
      </c>
      <c r="R55">
        <v>4.6494540000000004</v>
      </c>
      <c r="S55" t="s">
        <v>235</v>
      </c>
    </row>
    <row r="56" spans="1:19" x14ac:dyDescent="0.3">
      <c r="A56" t="s">
        <v>136</v>
      </c>
      <c r="B56" t="s">
        <v>139</v>
      </c>
      <c r="C56" t="s">
        <v>140</v>
      </c>
      <c r="D56">
        <v>543</v>
      </c>
      <c r="E56" t="s">
        <v>26</v>
      </c>
      <c r="F56" t="s">
        <v>18</v>
      </c>
      <c r="G56" t="s">
        <v>19</v>
      </c>
      <c r="H56" t="s">
        <v>18</v>
      </c>
      <c r="I56" t="s">
        <v>228</v>
      </c>
      <c r="N56">
        <v>3.5270510000000002</v>
      </c>
      <c r="O56">
        <v>19.20852</v>
      </c>
      <c r="P56">
        <v>1.5004649999999999</v>
      </c>
      <c r="Q56">
        <v>22.758939999999999</v>
      </c>
      <c r="R56" t="s">
        <v>235</v>
      </c>
      <c r="S56" t="s">
        <v>235</v>
      </c>
    </row>
    <row r="57" spans="1:19" x14ac:dyDescent="0.3">
      <c r="A57" t="s">
        <v>136</v>
      </c>
      <c r="B57" t="s">
        <v>141</v>
      </c>
      <c r="C57" t="s">
        <v>142</v>
      </c>
      <c r="D57">
        <v>544</v>
      </c>
      <c r="E57" t="s">
        <v>17</v>
      </c>
      <c r="F57" t="s">
        <v>17</v>
      </c>
      <c r="G57" t="s">
        <v>19</v>
      </c>
      <c r="H57" t="s">
        <v>19</v>
      </c>
      <c r="I57" t="s">
        <v>228</v>
      </c>
      <c r="J57">
        <v>6.0622429999999996</v>
      </c>
      <c r="K57">
        <v>10.810639999999999</v>
      </c>
      <c r="L57">
        <v>1.292994</v>
      </c>
      <c r="M57">
        <v>12.395189999999999</v>
      </c>
      <c r="N57">
        <v>2.8805499999999999</v>
      </c>
      <c r="O57">
        <v>55.426900000000003</v>
      </c>
      <c r="P57">
        <v>1.292994</v>
      </c>
      <c r="Q57">
        <v>33.013820000000003</v>
      </c>
      <c r="R57">
        <v>6.0622429999999996</v>
      </c>
      <c r="S57">
        <v>1.292994</v>
      </c>
    </row>
    <row r="58" spans="1:19" x14ac:dyDescent="0.3">
      <c r="A58" t="s">
        <v>143</v>
      </c>
      <c r="B58" t="s">
        <v>144</v>
      </c>
      <c r="C58" t="s">
        <v>145</v>
      </c>
      <c r="D58">
        <v>552</v>
      </c>
      <c r="E58" t="s">
        <v>18</v>
      </c>
      <c r="F58" t="s">
        <v>18</v>
      </c>
      <c r="G58" t="s">
        <v>19</v>
      </c>
      <c r="H58" t="s">
        <v>18</v>
      </c>
      <c r="I58" t="s">
        <v>228</v>
      </c>
      <c r="N58">
        <v>6.0186406799999999</v>
      </c>
      <c r="O58">
        <v>55.426900000000003</v>
      </c>
      <c r="P58">
        <v>2.4483890000000001</v>
      </c>
      <c r="Q58">
        <v>28.280709999999999</v>
      </c>
      <c r="R58" t="s">
        <v>235</v>
      </c>
      <c r="S58" t="s">
        <v>235</v>
      </c>
    </row>
    <row r="59" spans="1:19" x14ac:dyDescent="0.3">
      <c r="A59" t="s">
        <v>146</v>
      </c>
      <c r="B59" t="s">
        <v>139</v>
      </c>
      <c r="C59" t="s">
        <v>147</v>
      </c>
      <c r="D59">
        <v>602</v>
      </c>
      <c r="E59" t="s">
        <v>26</v>
      </c>
      <c r="F59" t="s">
        <v>17</v>
      </c>
      <c r="G59" t="s">
        <v>19</v>
      </c>
      <c r="H59" t="s">
        <v>18</v>
      </c>
      <c r="I59" t="s">
        <v>228</v>
      </c>
      <c r="J59">
        <v>14.320169999999999</v>
      </c>
      <c r="K59">
        <v>4.8067270000000004</v>
      </c>
      <c r="N59">
        <v>5.1139359999999998</v>
      </c>
      <c r="O59">
        <v>24.348960000000002</v>
      </c>
      <c r="P59">
        <v>1.5633140000000001</v>
      </c>
      <c r="Q59">
        <v>37.736910000000002</v>
      </c>
      <c r="R59">
        <v>14.320169999999999</v>
      </c>
      <c r="S59" t="s">
        <v>235</v>
      </c>
    </row>
    <row r="60" spans="1:19" x14ac:dyDescent="0.3">
      <c r="A60" t="s">
        <v>148</v>
      </c>
      <c r="B60" t="s">
        <v>149</v>
      </c>
      <c r="C60" t="s">
        <v>150</v>
      </c>
      <c r="D60">
        <v>611</v>
      </c>
      <c r="E60" t="s">
        <v>26</v>
      </c>
      <c r="F60" t="s">
        <v>17</v>
      </c>
      <c r="G60" t="s">
        <v>19</v>
      </c>
      <c r="H60" t="s">
        <v>19</v>
      </c>
      <c r="I60" t="s">
        <v>228</v>
      </c>
      <c r="J60">
        <v>5.1483160000000003</v>
      </c>
      <c r="K60">
        <v>11.679779999999999</v>
      </c>
      <c r="L60">
        <v>3.3048129999999998</v>
      </c>
      <c r="M60">
        <v>15.07607</v>
      </c>
      <c r="N60">
        <v>3.834136</v>
      </c>
      <c r="O60">
        <v>55.19594</v>
      </c>
      <c r="P60">
        <v>3.3048129999999998</v>
      </c>
      <c r="Q60">
        <v>26.045719999999999</v>
      </c>
      <c r="R60">
        <v>5.1483160000000003</v>
      </c>
      <c r="S60">
        <v>3.3048129999999998</v>
      </c>
    </row>
    <row r="61" spans="1:19" x14ac:dyDescent="0.3">
      <c r="A61" t="s">
        <v>151</v>
      </c>
      <c r="B61" t="s">
        <v>152</v>
      </c>
      <c r="C61" t="s">
        <v>153</v>
      </c>
      <c r="D61">
        <v>621</v>
      </c>
      <c r="E61" t="s">
        <v>26</v>
      </c>
      <c r="F61" t="s">
        <v>18</v>
      </c>
      <c r="G61" t="s">
        <v>18</v>
      </c>
      <c r="H61" t="s">
        <v>19</v>
      </c>
      <c r="I61" t="s">
        <v>228</v>
      </c>
      <c r="L61">
        <v>3.235306</v>
      </c>
      <c r="M61">
        <v>17.587890000000002</v>
      </c>
      <c r="N61">
        <v>5.1687380000000003</v>
      </c>
      <c r="O61">
        <v>33.682510000000001</v>
      </c>
      <c r="P61">
        <v>3.235306</v>
      </c>
      <c r="Q61">
        <v>36.975490000000001</v>
      </c>
      <c r="R61" t="s">
        <v>235</v>
      </c>
      <c r="S61">
        <v>3.235306</v>
      </c>
    </row>
    <row r="62" spans="1:19" x14ac:dyDescent="0.3">
      <c r="A62" t="s">
        <v>154</v>
      </c>
      <c r="B62" t="s">
        <v>155</v>
      </c>
      <c r="C62" t="s">
        <v>156</v>
      </c>
      <c r="D62">
        <v>631</v>
      </c>
      <c r="E62" t="s">
        <v>17</v>
      </c>
      <c r="F62" t="s">
        <v>18</v>
      </c>
      <c r="G62" t="s">
        <v>18</v>
      </c>
      <c r="H62" t="s">
        <v>18</v>
      </c>
      <c r="I62" t="s">
        <v>228</v>
      </c>
      <c r="N62">
        <v>2.349478</v>
      </c>
      <c r="O62">
        <v>9.4377969999999998</v>
      </c>
      <c r="P62">
        <v>0.73345890000000002</v>
      </c>
      <c r="Q62">
        <v>2.9887640000000002</v>
      </c>
      <c r="R62" t="s">
        <v>235</v>
      </c>
      <c r="S62" t="s">
        <v>235</v>
      </c>
    </row>
    <row r="63" spans="1:19" x14ac:dyDescent="0.3">
      <c r="A63" t="s">
        <v>157</v>
      </c>
      <c r="B63" t="s">
        <v>158</v>
      </c>
      <c r="C63" t="s">
        <v>159</v>
      </c>
      <c r="D63">
        <v>641</v>
      </c>
      <c r="E63" t="s">
        <v>18</v>
      </c>
      <c r="F63" t="s">
        <v>18</v>
      </c>
      <c r="G63" t="s">
        <v>19</v>
      </c>
      <c r="H63" t="s">
        <v>18</v>
      </c>
      <c r="I63" t="s">
        <v>228</v>
      </c>
      <c r="N63">
        <v>5.9149984599999996</v>
      </c>
      <c r="O63">
        <v>28.310379999999999</v>
      </c>
      <c r="P63">
        <v>2.1846999999999999</v>
      </c>
      <c r="Q63">
        <v>32.744720000000001</v>
      </c>
      <c r="R63" t="s">
        <v>235</v>
      </c>
      <c r="S63" t="s">
        <v>235</v>
      </c>
    </row>
    <row r="64" spans="1:19" x14ac:dyDescent="0.3">
      <c r="A64" t="s">
        <v>160</v>
      </c>
      <c r="B64" t="s">
        <v>34</v>
      </c>
      <c r="C64" t="s">
        <v>161</v>
      </c>
      <c r="D64">
        <v>653</v>
      </c>
      <c r="E64" t="s">
        <v>17</v>
      </c>
      <c r="F64" t="s">
        <v>18</v>
      </c>
      <c r="G64" t="s">
        <v>18</v>
      </c>
      <c r="H64" t="s">
        <v>19</v>
      </c>
      <c r="I64" t="s">
        <v>228</v>
      </c>
      <c r="J64">
        <v>5.6371140000000004</v>
      </c>
      <c r="K64">
        <v>7.774349</v>
      </c>
      <c r="L64">
        <v>3.317269</v>
      </c>
      <c r="M64">
        <v>6.3769799999999996</v>
      </c>
      <c r="N64">
        <v>4.0616469999999998</v>
      </c>
      <c r="O64">
        <v>33.20917</v>
      </c>
      <c r="P64">
        <v>3.317269</v>
      </c>
      <c r="Q64">
        <v>19.611519999999999</v>
      </c>
      <c r="R64" t="s">
        <v>235</v>
      </c>
      <c r="S64">
        <v>3.317269</v>
      </c>
    </row>
    <row r="65" spans="1:19" x14ac:dyDescent="0.3">
      <c r="A65" t="s">
        <v>162</v>
      </c>
      <c r="B65" t="s">
        <v>163</v>
      </c>
      <c r="C65" t="s">
        <v>164</v>
      </c>
      <c r="D65">
        <v>691</v>
      </c>
      <c r="E65" t="s">
        <v>18</v>
      </c>
      <c r="F65" t="s">
        <v>18</v>
      </c>
      <c r="G65" t="s">
        <v>19</v>
      </c>
      <c r="H65" t="s">
        <v>18</v>
      </c>
      <c r="I65" t="s">
        <v>228</v>
      </c>
      <c r="N65">
        <v>4.784859</v>
      </c>
      <c r="O65">
        <v>42.730440000000002</v>
      </c>
      <c r="P65">
        <v>3.6403639999999999</v>
      </c>
      <c r="Q65">
        <v>15.183121699999999</v>
      </c>
      <c r="R65" t="s">
        <v>235</v>
      </c>
      <c r="S65" t="s">
        <v>235</v>
      </c>
    </row>
    <row r="66" spans="1:19" x14ac:dyDescent="0.3">
      <c r="A66" t="s">
        <v>162</v>
      </c>
      <c r="B66" t="s">
        <v>165</v>
      </c>
      <c r="C66" t="s">
        <v>166</v>
      </c>
      <c r="D66">
        <v>693</v>
      </c>
      <c r="E66" t="s">
        <v>18</v>
      </c>
      <c r="F66" t="s">
        <v>17</v>
      </c>
      <c r="G66" t="s">
        <v>18</v>
      </c>
      <c r="H66" t="s">
        <v>18</v>
      </c>
      <c r="I66" t="s">
        <v>228</v>
      </c>
      <c r="J66">
        <v>5.790686</v>
      </c>
      <c r="K66">
        <v>14.497999999999999</v>
      </c>
      <c r="N66">
        <v>4.8711270000000004</v>
      </c>
      <c r="O66">
        <v>55.19594</v>
      </c>
      <c r="P66">
        <v>3.3888660000000002</v>
      </c>
      <c r="Q66">
        <v>37.736910000000002</v>
      </c>
      <c r="R66">
        <v>5.790686</v>
      </c>
      <c r="S66" t="s">
        <v>235</v>
      </c>
    </row>
    <row r="67" spans="1:19" x14ac:dyDescent="0.3">
      <c r="A67" t="s">
        <v>162</v>
      </c>
      <c r="B67" t="s">
        <v>167</v>
      </c>
      <c r="C67" t="s">
        <v>168</v>
      </c>
      <c r="D67">
        <v>694</v>
      </c>
      <c r="E67" t="s">
        <v>17</v>
      </c>
      <c r="F67" t="s">
        <v>18</v>
      </c>
      <c r="G67" t="s">
        <v>18</v>
      </c>
      <c r="H67" t="s">
        <v>19</v>
      </c>
      <c r="I67" t="s">
        <v>228</v>
      </c>
      <c r="L67">
        <v>3.2191450000000001</v>
      </c>
      <c r="M67">
        <v>9.7359100000000005</v>
      </c>
      <c r="N67">
        <v>4.0616469999999998</v>
      </c>
      <c r="O67">
        <v>29.645199999999999</v>
      </c>
      <c r="P67">
        <v>3.2191450000000001</v>
      </c>
      <c r="Q67">
        <v>19.104649999999999</v>
      </c>
      <c r="R67" t="s">
        <v>235</v>
      </c>
      <c r="S67">
        <v>3.2191450000000001</v>
      </c>
    </row>
    <row r="68" spans="1:19" x14ac:dyDescent="0.3">
      <c r="A68" t="s">
        <v>169</v>
      </c>
      <c r="B68" t="s">
        <v>34</v>
      </c>
      <c r="C68" t="s">
        <v>170</v>
      </c>
      <c r="D68">
        <v>701</v>
      </c>
      <c r="E68" t="s">
        <v>18</v>
      </c>
      <c r="F68" t="s">
        <v>18</v>
      </c>
      <c r="G68" t="s">
        <v>18</v>
      </c>
      <c r="H68" t="s">
        <v>19</v>
      </c>
      <c r="I68" t="s">
        <v>228</v>
      </c>
      <c r="L68">
        <v>0.25216329999999998</v>
      </c>
      <c r="M68">
        <v>39.035350000000001</v>
      </c>
      <c r="N68">
        <v>3.5528080000000002</v>
      </c>
      <c r="O68">
        <v>22.301130000000001</v>
      </c>
      <c r="P68">
        <v>1.7265740000000001</v>
      </c>
      <c r="Q68">
        <v>34.850020000000001</v>
      </c>
      <c r="R68" t="s">
        <v>235</v>
      </c>
      <c r="S68">
        <v>1.7265740000000001</v>
      </c>
    </row>
    <row r="69" spans="1:19" x14ac:dyDescent="0.3">
      <c r="A69" t="s">
        <v>171</v>
      </c>
      <c r="B69" t="s">
        <v>172</v>
      </c>
      <c r="C69" t="s">
        <v>173</v>
      </c>
      <c r="D69">
        <v>711</v>
      </c>
      <c r="E69" t="s">
        <v>18</v>
      </c>
      <c r="F69" t="s">
        <v>17</v>
      </c>
      <c r="G69" t="s">
        <v>18</v>
      </c>
      <c r="H69" t="s">
        <v>19</v>
      </c>
      <c r="I69" t="s">
        <v>228</v>
      </c>
      <c r="J69">
        <v>8.1931770000000004</v>
      </c>
      <c r="K69">
        <v>4.9409710000000002</v>
      </c>
      <c r="L69">
        <v>3.2320880000000001</v>
      </c>
      <c r="M69">
        <v>8.4424209999999995</v>
      </c>
      <c r="N69">
        <v>5.6997080000000002</v>
      </c>
      <c r="O69">
        <v>25.309930000000001</v>
      </c>
      <c r="P69">
        <v>3.2320880000000001</v>
      </c>
      <c r="Q69">
        <v>25.72504</v>
      </c>
      <c r="R69">
        <v>8.1931770000000004</v>
      </c>
      <c r="S69">
        <v>3.2320880000000001</v>
      </c>
    </row>
    <row r="70" spans="1:19" x14ac:dyDescent="0.3">
      <c r="A70" t="s">
        <v>174</v>
      </c>
      <c r="B70" t="s">
        <v>30</v>
      </c>
      <c r="C70" t="s">
        <v>175</v>
      </c>
      <c r="D70">
        <v>731</v>
      </c>
      <c r="E70" t="s">
        <v>18</v>
      </c>
      <c r="F70" t="s">
        <v>18</v>
      </c>
      <c r="G70" t="s">
        <v>18</v>
      </c>
      <c r="H70" t="s">
        <v>18</v>
      </c>
      <c r="I70" t="s">
        <v>228</v>
      </c>
      <c r="N70">
        <v>5.5574870000000001</v>
      </c>
      <c r="O70">
        <v>30.355799999999999</v>
      </c>
      <c r="P70">
        <v>3.6303570000000001</v>
      </c>
      <c r="Q70">
        <v>31.65662</v>
      </c>
      <c r="R70" t="s">
        <v>235</v>
      </c>
      <c r="S70" t="s">
        <v>235</v>
      </c>
    </row>
    <row r="71" spans="1:19" x14ac:dyDescent="0.3">
      <c r="A71" t="s">
        <v>176</v>
      </c>
      <c r="B71" t="s">
        <v>177</v>
      </c>
      <c r="C71" t="s">
        <v>178</v>
      </c>
      <c r="D71">
        <v>741</v>
      </c>
      <c r="E71" t="s">
        <v>19</v>
      </c>
      <c r="F71" t="s">
        <v>18</v>
      </c>
      <c r="G71" t="s">
        <v>18</v>
      </c>
      <c r="H71" t="s">
        <v>19</v>
      </c>
      <c r="I71" t="s">
        <v>228</v>
      </c>
      <c r="L71">
        <v>1.6883539999999999</v>
      </c>
      <c r="M71">
        <v>10.1678</v>
      </c>
      <c r="N71">
        <v>3.2756349999999999</v>
      </c>
      <c r="O71">
        <v>16.491589999999999</v>
      </c>
      <c r="P71">
        <v>1.6999409999999999</v>
      </c>
      <c r="Q71">
        <v>18.63072</v>
      </c>
      <c r="R71" t="s">
        <v>235</v>
      </c>
      <c r="S71">
        <v>1.6999409999999999</v>
      </c>
    </row>
    <row r="72" spans="1:19" x14ac:dyDescent="0.3">
      <c r="A72" t="s">
        <v>176</v>
      </c>
      <c r="B72" t="s">
        <v>179</v>
      </c>
      <c r="C72" t="s">
        <v>180</v>
      </c>
      <c r="D72">
        <v>743</v>
      </c>
      <c r="E72" t="s">
        <v>18</v>
      </c>
      <c r="F72" t="s">
        <v>17</v>
      </c>
      <c r="G72" t="s">
        <v>19</v>
      </c>
      <c r="H72" t="s">
        <v>19</v>
      </c>
      <c r="I72" t="s">
        <v>228</v>
      </c>
      <c r="J72">
        <v>7.9499849999999999</v>
      </c>
      <c r="K72">
        <v>4.0774439999999998</v>
      </c>
      <c r="L72">
        <v>6.7435200000000002E-4</v>
      </c>
      <c r="M72">
        <v>32.399290000000001</v>
      </c>
      <c r="N72">
        <v>3.5384509999999998</v>
      </c>
      <c r="O72">
        <v>23.578810000000001</v>
      </c>
      <c r="P72">
        <v>1.5455350000000001</v>
      </c>
      <c r="Q72">
        <v>36.931780000000003</v>
      </c>
      <c r="R72">
        <v>7.9499849999999999</v>
      </c>
      <c r="S72">
        <v>1.5455350000000001</v>
      </c>
    </row>
    <row r="73" spans="1:19" x14ac:dyDescent="0.3">
      <c r="A73" t="s">
        <v>176</v>
      </c>
      <c r="B73" t="s">
        <v>181</v>
      </c>
      <c r="C73" t="s">
        <v>182</v>
      </c>
      <c r="D73">
        <v>746</v>
      </c>
      <c r="E73" t="s">
        <v>17</v>
      </c>
      <c r="F73" t="s">
        <v>17</v>
      </c>
      <c r="G73" t="s">
        <v>18</v>
      </c>
      <c r="H73" t="s">
        <v>19</v>
      </c>
      <c r="I73" t="s">
        <v>228</v>
      </c>
      <c r="J73">
        <v>4.212561</v>
      </c>
      <c r="K73">
        <v>10.1403</v>
      </c>
      <c r="L73">
        <v>0.19319529999999999</v>
      </c>
      <c r="M73">
        <v>20.002559999999999</v>
      </c>
      <c r="N73">
        <v>1.5523199999999999</v>
      </c>
      <c r="O73">
        <v>18.183969999999999</v>
      </c>
      <c r="P73">
        <v>0.48529909999999998</v>
      </c>
      <c r="Q73">
        <v>32.344470000000001</v>
      </c>
      <c r="R73">
        <v>4.212561</v>
      </c>
      <c r="S73">
        <v>0.48529909999999998</v>
      </c>
    </row>
    <row r="74" spans="1:19" x14ac:dyDescent="0.3">
      <c r="A74" t="s">
        <v>183</v>
      </c>
      <c r="B74" t="s">
        <v>184</v>
      </c>
      <c r="C74" t="s">
        <v>185</v>
      </c>
      <c r="D74">
        <v>762</v>
      </c>
      <c r="E74" t="s">
        <v>17</v>
      </c>
      <c r="F74" t="s">
        <v>17</v>
      </c>
      <c r="G74" t="s">
        <v>18</v>
      </c>
      <c r="H74" t="s">
        <v>18</v>
      </c>
      <c r="I74" t="s">
        <v>228</v>
      </c>
      <c r="J74">
        <v>8.7077530000000003</v>
      </c>
      <c r="K74">
        <v>7.4940670000000003</v>
      </c>
      <c r="N74">
        <v>3.5841210000000001</v>
      </c>
      <c r="O74">
        <v>29.203379999999999</v>
      </c>
      <c r="P74">
        <v>1.9499930000000001</v>
      </c>
      <c r="Q74">
        <v>44.807540000000003</v>
      </c>
      <c r="R74">
        <v>8.7077530000000003</v>
      </c>
      <c r="S74" t="s">
        <v>235</v>
      </c>
    </row>
    <row r="75" spans="1:19" x14ac:dyDescent="0.3">
      <c r="A75" t="s">
        <v>186</v>
      </c>
      <c r="B75" t="s">
        <v>127</v>
      </c>
      <c r="C75" t="s">
        <v>187</v>
      </c>
      <c r="D75">
        <v>802</v>
      </c>
      <c r="E75" t="s">
        <v>18</v>
      </c>
      <c r="F75" t="s">
        <v>17</v>
      </c>
      <c r="G75" t="s">
        <v>18</v>
      </c>
      <c r="H75" t="s">
        <v>19</v>
      </c>
      <c r="I75" t="s">
        <v>228</v>
      </c>
      <c r="J75">
        <v>6.7861339999999997</v>
      </c>
      <c r="K75">
        <v>9.5618169999999996</v>
      </c>
      <c r="L75">
        <v>2.6807430000000001</v>
      </c>
      <c r="M75">
        <v>28.677</v>
      </c>
      <c r="N75">
        <v>4.0580809999999996</v>
      </c>
      <c r="O75">
        <v>32.419989999999999</v>
      </c>
      <c r="P75">
        <v>2.6807430000000001</v>
      </c>
      <c r="Q75">
        <v>36.832450000000001</v>
      </c>
      <c r="R75">
        <v>6.7861339999999997</v>
      </c>
      <c r="S75">
        <v>2.6807430000000001</v>
      </c>
    </row>
    <row r="76" spans="1:19" x14ac:dyDescent="0.3">
      <c r="A76" t="s">
        <v>186</v>
      </c>
      <c r="B76" t="s">
        <v>188</v>
      </c>
      <c r="C76" t="s">
        <v>189</v>
      </c>
      <c r="D76">
        <v>805</v>
      </c>
      <c r="E76" t="s">
        <v>26</v>
      </c>
      <c r="F76" t="s">
        <v>18</v>
      </c>
      <c r="G76" t="s">
        <v>19</v>
      </c>
      <c r="H76" t="s">
        <v>19</v>
      </c>
      <c r="I76" t="s">
        <v>228</v>
      </c>
      <c r="L76">
        <v>0.47019870000000002</v>
      </c>
      <c r="M76">
        <v>13.28205</v>
      </c>
      <c r="N76">
        <v>2.115383</v>
      </c>
      <c r="O76">
        <v>12.24685</v>
      </c>
      <c r="P76">
        <v>0.47019870000000002</v>
      </c>
      <c r="Q76">
        <v>2.7218059999999999</v>
      </c>
      <c r="R76" t="s">
        <v>235</v>
      </c>
      <c r="S76">
        <v>0.47019870000000002</v>
      </c>
    </row>
    <row r="77" spans="1:19" x14ac:dyDescent="0.3">
      <c r="A77" t="s">
        <v>186</v>
      </c>
      <c r="B77" t="s">
        <v>190</v>
      </c>
      <c r="C77" t="s">
        <v>191</v>
      </c>
      <c r="D77">
        <v>806</v>
      </c>
      <c r="E77" t="s">
        <v>17</v>
      </c>
      <c r="F77" t="s">
        <v>19</v>
      </c>
      <c r="G77" t="s">
        <v>18</v>
      </c>
      <c r="H77" t="s">
        <v>19</v>
      </c>
      <c r="I77" t="s">
        <v>228</v>
      </c>
      <c r="J77">
        <v>4.7699290000000003</v>
      </c>
      <c r="K77">
        <v>19.429069999999999</v>
      </c>
      <c r="L77">
        <v>6.5039730000000004E-2</v>
      </c>
      <c r="M77">
        <v>30.529419999999998</v>
      </c>
      <c r="N77">
        <v>4.5112560000000004</v>
      </c>
      <c r="O77">
        <v>23.076129999999999</v>
      </c>
      <c r="P77">
        <v>3.2320880000000001</v>
      </c>
      <c r="Q77">
        <v>34.850020000000001</v>
      </c>
      <c r="R77">
        <v>4.5112560000000004</v>
      </c>
      <c r="S77">
        <v>3.2320880000000001</v>
      </c>
    </row>
    <row r="78" spans="1:19" x14ac:dyDescent="0.3">
      <c r="A78" t="s">
        <v>186</v>
      </c>
      <c r="B78" t="s">
        <v>192</v>
      </c>
      <c r="C78" t="s">
        <v>193</v>
      </c>
      <c r="D78">
        <v>809</v>
      </c>
      <c r="E78" t="s">
        <v>26</v>
      </c>
      <c r="F78" t="s">
        <v>18</v>
      </c>
      <c r="G78" t="s">
        <v>19</v>
      </c>
      <c r="H78" t="s">
        <v>18</v>
      </c>
      <c r="I78" t="s">
        <v>228</v>
      </c>
      <c r="N78">
        <v>4.8847009999999997</v>
      </c>
      <c r="O78">
        <v>18.11918</v>
      </c>
      <c r="P78">
        <v>2.0170050000000002</v>
      </c>
      <c r="Q78">
        <v>19.890219999999999</v>
      </c>
      <c r="R78" t="s">
        <v>235</v>
      </c>
      <c r="S78" t="s">
        <v>235</v>
      </c>
    </row>
    <row r="79" spans="1:19" x14ac:dyDescent="0.3">
      <c r="A79" t="s">
        <v>186</v>
      </c>
      <c r="B79" t="s">
        <v>194</v>
      </c>
      <c r="C79" t="s">
        <v>195</v>
      </c>
      <c r="D79">
        <v>812</v>
      </c>
      <c r="E79" t="s">
        <v>17</v>
      </c>
      <c r="F79" t="s">
        <v>19</v>
      </c>
      <c r="G79" t="s">
        <v>18</v>
      </c>
      <c r="H79" t="s">
        <v>18</v>
      </c>
      <c r="I79" t="s">
        <v>228</v>
      </c>
      <c r="J79">
        <v>4.9191269999999996</v>
      </c>
      <c r="K79">
        <v>6.0574459999999997</v>
      </c>
      <c r="N79">
        <v>5.4807499999999996</v>
      </c>
      <c r="O79">
        <v>27.63203</v>
      </c>
      <c r="P79">
        <v>3.3888660000000002</v>
      </c>
      <c r="Q79">
        <v>23.52646</v>
      </c>
      <c r="R79">
        <v>5.4807499999999996</v>
      </c>
      <c r="S79" t="s">
        <v>235</v>
      </c>
    </row>
    <row r="80" spans="1:19" x14ac:dyDescent="0.3">
      <c r="A80" t="s">
        <v>186</v>
      </c>
      <c r="B80" t="s">
        <v>196</v>
      </c>
      <c r="C80" t="s">
        <v>197</v>
      </c>
      <c r="D80">
        <v>820</v>
      </c>
      <c r="E80" t="s">
        <v>18</v>
      </c>
      <c r="F80" t="s">
        <v>18</v>
      </c>
      <c r="G80" t="s">
        <v>18</v>
      </c>
      <c r="H80" t="s">
        <v>19</v>
      </c>
      <c r="I80" t="s">
        <v>228</v>
      </c>
      <c r="J80">
        <v>4.6852010000000002</v>
      </c>
      <c r="K80">
        <v>7.7687739999999996</v>
      </c>
      <c r="L80">
        <v>3.3181820000000002</v>
      </c>
      <c r="M80">
        <v>7.5046549999999996</v>
      </c>
      <c r="N80">
        <v>3.6360420000000002</v>
      </c>
      <c r="O80">
        <v>30.82037</v>
      </c>
      <c r="P80">
        <v>3.3181829999999999</v>
      </c>
      <c r="Q80">
        <v>18.078441999999999</v>
      </c>
      <c r="R80" t="s">
        <v>235</v>
      </c>
      <c r="S80">
        <v>3.3181829999999999</v>
      </c>
    </row>
    <row r="81" spans="1:19" x14ac:dyDescent="0.3">
      <c r="A81" t="s">
        <v>186</v>
      </c>
      <c r="B81" t="s">
        <v>198</v>
      </c>
      <c r="C81" t="s">
        <v>199</v>
      </c>
      <c r="D81">
        <v>823</v>
      </c>
      <c r="E81" t="s">
        <v>17</v>
      </c>
      <c r="F81" t="s">
        <v>18</v>
      </c>
      <c r="G81" t="s">
        <v>18</v>
      </c>
      <c r="H81" t="s">
        <v>18</v>
      </c>
      <c r="I81" t="s">
        <v>228</v>
      </c>
      <c r="N81">
        <v>3.9341699999999999</v>
      </c>
      <c r="O81">
        <v>21.448640000000001</v>
      </c>
      <c r="P81">
        <v>1.512426</v>
      </c>
      <c r="Q81">
        <v>23.357209999999998</v>
      </c>
      <c r="R81" t="s">
        <v>235</v>
      </c>
      <c r="S81" t="s">
        <v>235</v>
      </c>
    </row>
    <row r="82" spans="1:19" x14ac:dyDescent="0.3">
      <c r="A82" t="s">
        <v>186</v>
      </c>
      <c r="B82" t="s">
        <v>200</v>
      </c>
      <c r="C82" t="s">
        <v>201</v>
      </c>
      <c r="D82">
        <v>826</v>
      </c>
      <c r="E82" t="s">
        <v>18</v>
      </c>
      <c r="F82" t="s">
        <v>17</v>
      </c>
      <c r="G82" t="s">
        <v>18</v>
      </c>
      <c r="H82" t="s">
        <v>18</v>
      </c>
      <c r="I82" t="s">
        <v>228</v>
      </c>
      <c r="J82">
        <v>5.4599770000000003</v>
      </c>
      <c r="K82">
        <v>8.4201499999999996</v>
      </c>
      <c r="N82">
        <v>4.1446680000000002</v>
      </c>
      <c r="O82">
        <v>18.561572999999999</v>
      </c>
      <c r="P82">
        <v>1.2168829999999999</v>
      </c>
      <c r="Q82">
        <v>26.254470000000001</v>
      </c>
      <c r="R82">
        <v>5.4599770000000003</v>
      </c>
      <c r="S82" t="s">
        <v>235</v>
      </c>
    </row>
    <row r="83" spans="1:19" x14ac:dyDescent="0.3">
      <c r="A83" t="s">
        <v>186</v>
      </c>
      <c r="B83" t="s">
        <v>139</v>
      </c>
      <c r="C83" t="s">
        <v>202</v>
      </c>
      <c r="D83">
        <v>827</v>
      </c>
      <c r="E83" t="s">
        <v>17</v>
      </c>
      <c r="F83" t="s">
        <v>19</v>
      </c>
      <c r="G83" t="s">
        <v>19</v>
      </c>
      <c r="H83" t="s">
        <v>19</v>
      </c>
      <c r="I83" t="s">
        <v>228</v>
      </c>
      <c r="J83">
        <v>1.919827</v>
      </c>
      <c r="K83">
        <v>16.6632</v>
      </c>
      <c r="L83">
        <v>3.2072280000000002</v>
      </c>
      <c r="M83">
        <v>10.05158</v>
      </c>
      <c r="N83">
        <v>4.4837210000000001</v>
      </c>
      <c r="O83">
        <v>33.544339999999998</v>
      </c>
      <c r="P83">
        <v>3.2078859999999998</v>
      </c>
      <c r="Q83">
        <v>19.611519999999999</v>
      </c>
      <c r="R83">
        <v>4.4837210000000001</v>
      </c>
      <c r="S83">
        <v>3.2078859999999998</v>
      </c>
    </row>
    <row r="84" spans="1:19" x14ac:dyDescent="0.3">
      <c r="A84" t="s">
        <v>186</v>
      </c>
      <c r="B84" t="s">
        <v>203</v>
      </c>
      <c r="C84" t="s">
        <v>204</v>
      </c>
      <c r="D84">
        <v>831</v>
      </c>
      <c r="E84" t="s">
        <v>18</v>
      </c>
      <c r="F84" t="s">
        <v>18</v>
      </c>
      <c r="G84" t="s">
        <v>18</v>
      </c>
      <c r="H84" t="s">
        <v>18</v>
      </c>
      <c r="I84" t="s">
        <v>228</v>
      </c>
      <c r="L84">
        <v>3.369707</v>
      </c>
      <c r="M84">
        <v>14.85623</v>
      </c>
      <c r="N84">
        <v>5.237984</v>
      </c>
      <c r="O84">
        <v>20.601970000000001</v>
      </c>
      <c r="P84">
        <v>3.3769019999999998</v>
      </c>
      <c r="Q84">
        <v>20.403369999999999</v>
      </c>
      <c r="R84" t="s">
        <v>235</v>
      </c>
      <c r="S84" t="s">
        <v>235</v>
      </c>
    </row>
    <row r="85" spans="1:19" x14ac:dyDescent="0.3">
      <c r="A85" t="s">
        <v>186</v>
      </c>
      <c r="B85" t="s">
        <v>205</v>
      </c>
      <c r="C85" t="s">
        <v>206</v>
      </c>
      <c r="D85">
        <v>832</v>
      </c>
      <c r="E85" t="s">
        <v>17</v>
      </c>
      <c r="F85" t="s">
        <v>18</v>
      </c>
      <c r="G85" t="s">
        <v>18</v>
      </c>
      <c r="H85" t="s">
        <v>19</v>
      </c>
      <c r="I85" t="s">
        <v>228</v>
      </c>
      <c r="L85">
        <v>3.7240859999999998</v>
      </c>
      <c r="M85">
        <v>13.727349999999999</v>
      </c>
      <c r="N85">
        <v>6.3057340000000002</v>
      </c>
      <c r="O85">
        <v>23.621690000000001</v>
      </c>
      <c r="P85">
        <v>3.7240859999999998</v>
      </c>
      <c r="Q85">
        <v>38.674050000000001</v>
      </c>
      <c r="R85" t="s">
        <v>235</v>
      </c>
      <c r="S85">
        <v>3.7240859999999998</v>
      </c>
    </row>
    <row r="86" spans="1:19" x14ac:dyDescent="0.3">
      <c r="A86" t="s">
        <v>186</v>
      </c>
      <c r="B86" t="s">
        <v>207</v>
      </c>
      <c r="C86" t="s">
        <v>208</v>
      </c>
      <c r="D86">
        <v>833</v>
      </c>
      <c r="E86" t="s">
        <v>26</v>
      </c>
      <c r="F86" t="s">
        <v>17</v>
      </c>
      <c r="G86" t="s">
        <v>18</v>
      </c>
      <c r="H86" t="s">
        <v>18</v>
      </c>
      <c r="I86" t="s">
        <v>228</v>
      </c>
      <c r="J86">
        <v>5.3102359999999997</v>
      </c>
      <c r="K86">
        <v>12.292149999999999</v>
      </c>
      <c r="N86">
        <v>2.6006909999999999</v>
      </c>
      <c r="O86">
        <v>25.334949999999999</v>
      </c>
      <c r="P86">
        <v>1.5451459999999999</v>
      </c>
      <c r="Q86">
        <v>38.674050000000001</v>
      </c>
      <c r="R86">
        <v>5.3102359999999997</v>
      </c>
      <c r="S86" t="s">
        <v>235</v>
      </c>
    </row>
    <row r="87" spans="1:19" x14ac:dyDescent="0.3">
      <c r="A87" t="s">
        <v>186</v>
      </c>
      <c r="B87" t="s">
        <v>209</v>
      </c>
      <c r="C87" t="s">
        <v>210</v>
      </c>
      <c r="D87">
        <v>835</v>
      </c>
      <c r="E87" t="s">
        <v>18</v>
      </c>
      <c r="F87" t="s">
        <v>17</v>
      </c>
      <c r="G87" t="s">
        <v>18</v>
      </c>
      <c r="H87" t="s">
        <v>18</v>
      </c>
      <c r="I87" t="s">
        <v>228</v>
      </c>
      <c r="J87">
        <v>7.4431830000000003</v>
      </c>
      <c r="K87">
        <v>7.8488429999999996</v>
      </c>
      <c r="N87">
        <v>5.2978019999999999</v>
      </c>
      <c r="O87">
        <v>27.529119999999999</v>
      </c>
      <c r="P87">
        <v>3.3048129999999998</v>
      </c>
      <c r="Q87">
        <v>21.992750000000001</v>
      </c>
      <c r="R87">
        <v>7.4431830000000003</v>
      </c>
      <c r="S87" t="s">
        <v>235</v>
      </c>
    </row>
    <row r="88" spans="1:19" x14ac:dyDescent="0.3">
      <c r="A88" t="s">
        <v>186</v>
      </c>
      <c r="B88" t="s">
        <v>211</v>
      </c>
      <c r="C88" t="s">
        <v>212</v>
      </c>
      <c r="D88">
        <v>837</v>
      </c>
      <c r="E88" t="s">
        <v>26</v>
      </c>
      <c r="F88" t="s">
        <v>18</v>
      </c>
      <c r="G88" t="s">
        <v>18</v>
      </c>
      <c r="H88" t="s">
        <v>19</v>
      </c>
      <c r="I88" t="s">
        <v>228</v>
      </c>
      <c r="L88">
        <v>2.367909</v>
      </c>
      <c r="M88">
        <v>30.329260000000001</v>
      </c>
      <c r="N88">
        <v>4.0580809999999996</v>
      </c>
      <c r="O88">
        <v>27.509180000000001</v>
      </c>
      <c r="P88">
        <v>2.890587</v>
      </c>
      <c r="Q88">
        <v>36.975490000000001</v>
      </c>
      <c r="R88" t="s">
        <v>235</v>
      </c>
      <c r="S88">
        <v>2.890587</v>
      </c>
    </row>
    <row r="89" spans="1:19" x14ac:dyDescent="0.3">
      <c r="A89" t="s">
        <v>213</v>
      </c>
      <c r="B89" t="s">
        <v>214</v>
      </c>
      <c r="C89" t="s">
        <v>215</v>
      </c>
      <c r="D89">
        <v>901</v>
      </c>
      <c r="E89" t="s">
        <v>26</v>
      </c>
      <c r="F89" t="s">
        <v>26</v>
      </c>
      <c r="G89" t="s">
        <v>19</v>
      </c>
      <c r="H89" t="s">
        <v>19</v>
      </c>
      <c r="I89" t="s">
        <v>228</v>
      </c>
      <c r="J89">
        <v>24.348960000000002</v>
      </c>
      <c r="K89">
        <v>5.5235519999999996</v>
      </c>
      <c r="L89">
        <v>0.55956099999999998</v>
      </c>
      <c r="M89">
        <v>11.80613</v>
      </c>
      <c r="N89">
        <v>4.5444839999999997</v>
      </c>
      <c r="O89">
        <v>24.348960000000002</v>
      </c>
      <c r="P89">
        <v>2.4282520000000001</v>
      </c>
      <c r="Q89">
        <v>37.736910000000002</v>
      </c>
      <c r="R89" t="s">
        <v>235</v>
      </c>
      <c r="S89">
        <v>2.4282520000000001</v>
      </c>
    </row>
    <row r="90" spans="1:19" x14ac:dyDescent="0.3">
      <c r="A90" t="s">
        <v>216</v>
      </c>
      <c r="B90" t="s">
        <v>139</v>
      </c>
      <c r="C90" t="s">
        <v>217</v>
      </c>
      <c r="D90">
        <v>922</v>
      </c>
      <c r="E90" t="s">
        <v>17</v>
      </c>
      <c r="F90" t="s">
        <v>18</v>
      </c>
      <c r="G90" t="s">
        <v>19</v>
      </c>
      <c r="H90" t="s">
        <v>18</v>
      </c>
      <c r="I90" t="s">
        <v>228</v>
      </c>
      <c r="N90">
        <v>3.8798439999999998</v>
      </c>
      <c r="O90">
        <v>44.070129999999999</v>
      </c>
      <c r="P90">
        <v>1.819224</v>
      </c>
      <c r="Q90">
        <v>35.525129999999997</v>
      </c>
      <c r="R90" t="s">
        <v>235</v>
      </c>
      <c r="S90" t="s">
        <v>235</v>
      </c>
    </row>
    <row r="91" spans="1:19" x14ac:dyDescent="0.3">
      <c r="A91" t="s">
        <v>218</v>
      </c>
      <c r="B91" t="s">
        <v>219</v>
      </c>
      <c r="C91" t="s">
        <v>220</v>
      </c>
      <c r="D91">
        <v>931</v>
      </c>
      <c r="E91" t="s">
        <v>26</v>
      </c>
      <c r="F91" t="s">
        <v>26</v>
      </c>
      <c r="G91" t="s">
        <v>18</v>
      </c>
      <c r="H91" t="s">
        <v>19</v>
      </c>
      <c r="I91" t="s">
        <v>228</v>
      </c>
      <c r="J91">
        <v>10.66352</v>
      </c>
      <c r="K91">
        <v>870538.5</v>
      </c>
      <c r="L91">
        <v>3.5345870000000001</v>
      </c>
      <c r="M91">
        <v>14.725770000000001</v>
      </c>
      <c r="N91">
        <v>4.9883860000000002</v>
      </c>
      <c r="O91">
        <v>23.621690000000001</v>
      </c>
      <c r="P91">
        <v>4.0658019999999997</v>
      </c>
      <c r="Q91">
        <v>36.975490000000001</v>
      </c>
      <c r="R91" t="s">
        <v>235</v>
      </c>
      <c r="S91">
        <v>4.0658019999999997</v>
      </c>
    </row>
    <row r="92" spans="1:19" x14ac:dyDescent="0.3">
      <c r="A92" t="s">
        <v>221</v>
      </c>
      <c r="B92" t="s">
        <v>137</v>
      </c>
      <c r="C92" t="s">
        <v>222</v>
      </c>
      <c r="D92">
        <v>951</v>
      </c>
      <c r="E92" t="s">
        <v>26</v>
      </c>
      <c r="F92" t="s">
        <v>18</v>
      </c>
      <c r="G92" t="s">
        <v>19</v>
      </c>
      <c r="H92" t="s">
        <v>19</v>
      </c>
      <c r="I92" t="s">
        <v>228</v>
      </c>
      <c r="L92">
        <v>0.35710039999999998</v>
      </c>
      <c r="M92">
        <v>39.330759999999998</v>
      </c>
      <c r="N92">
        <v>3.6292529999999998</v>
      </c>
      <c r="O92">
        <v>22.730329999999999</v>
      </c>
      <c r="P92">
        <v>1.6587000000000001</v>
      </c>
      <c r="Q92">
        <v>35.742139999999999</v>
      </c>
      <c r="R92" t="s">
        <v>235</v>
      </c>
      <c r="S92">
        <v>1.6587000000000001</v>
      </c>
    </row>
    <row r="93" spans="1:19" x14ac:dyDescent="0.3">
      <c r="A93" t="s">
        <v>223</v>
      </c>
      <c r="B93" t="s">
        <v>224</v>
      </c>
      <c r="C93" t="s">
        <v>225</v>
      </c>
      <c r="D93">
        <v>971</v>
      </c>
      <c r="E93" t="s">
        <v>18</v>
      </c>
      <c r="F93" t="s">
        <v>19</v>
      </c>
      <c r="G93" t="s">
        <v>18</v>
      </c>
      <c r="H93" t="s">
        <v>18</v>
      </c>
      <c r="I93" t="s">
        <v>228</v>
      </c>
      <c r="J93">
        <v>2.710197</v>
      </c>
      <c r="K93">
        <v>9.2882429999999996</v>
      </c>
      <c r="N93">
        <v>5.069712</v>
      </c>
      <c r="O93">
        <v>18.02486</v>
      </c>
      <c r="P93">
        <v>3.4460470000000001</v>
      </c>
      <c r="Q93">
        <v>32.530560000000001</v>
      </c>
      <c r="R93">
        <v>5.069712</v>
      </c>
      <c r="S93" t="s">
        <v>235</v>
      </c>
    </row>
    <row r="94" spans="1:19" x14ac:dyDescent="0.3">
      <c r="A94" t="s">
        <v>223</v>
      </c>
      <c r="B94" t="s">
        <v>137</v>
      </c>
      <c r="C94" t="s">
        <v>226</v>
      </c>
      <c r="D94">
        <v>972</v>
      </c>
      <c r="E94" t="s">
        <v>26</v>
      </c>
      <c r="F94" t="s">
        <v>19</v>
      </c>
      <c r="G94" t="s">
        <v>19</v>
      </c>
      <c r="H94" t="s">
        <v>19</v>
      </c>
      <c r="I94" t="s">
        <v>228</v>
      </c>
      <c r="J94">
        <v>9.9999999999999995E-7</v>
      </c>
      <c r="K94">
        <v>47.345280000000002</v>
      </c>
      <c r="L94">
        <v>7.5337899999999996E-5</v>
      </c>
      <c r="M94">
        <v>26.47814</v>
      </c>
      <c r="N94">
        <v>3.6292529999999998</v>
      </c>
      <c r="O94">
        <v>55.426900000000003</v>
      </c>
      <c r="P94">
        <v>1.4838199999999999</v>
      </c>
      <c r="Q94">
        <v>37.736910000000002</v>
      </c>
      <c r="R94">
        <v>3.6292529999999998</v>
      </c>
      <c r="S94">
        <v>1.4838199999999999</v>
      </c>
    </row>
    <row r="95" spans="1:19" x14ac:dyDescent="0.3">
      <c r="A95" t="s">
        <v>223</v>
      </c>
      <c r="B95" t="s">
        <v>207</v>
      </c>
      <c r="C95" t="s">
        <v>227</v>
      </c>
      <c r="D95">
        <v>975</v>
      </c>
      <c r="E95" t="s">
        <v>18</v>
      </c>
      <c r="F95" t="s">
        <v>17</v>
      </c>
      <c r="G95" t="s">
        <v>19</v>
      </c>
      <c r="H95" t="s">
        <v>19</v>
      </c>
      <c r="I95" t="s">
        <v>228</v>
      </c>
      <c r="J95">
        <v>6.2459910000000001</v>
      </c>
      <c r="K95">
        <v>4.4367460000000003</v>
      </c>
      <c r="L95">
        <v>0.75598940000000003</v>
      </c>
      <c r="M95">
        <v>17.835370000000001</v>
      </c>
      <c r="N95">
        <v>5.2534700000000001</v>
      </c>
      <c r="O95">
        <v>55.19594</v>
      </c>
      <c r="P95">
        <v>1.879634</v>
      </c>
      <c r="Q95">
        <v>37.736910000000002</v>
      </c>
      <c r="R95">
        <v>6.2459910000000001</v>
      </c>
      <c r="S95">
        <v>1.879634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selection activeCell="C26" sqref="C26"/>
    </sheetView>
  </sheetViews>
  <sheetFormatPr defaultRowHeight="15.6" x14ac:dyDescent="0.3"/>
  <cols>
    <col min="1" max="1" width="13.109375" style="1" bestFit="1" customWidth="1"/>
    <col min="2" max="2" width="14.5546875" style="1" bestFit="1" customWidth="1"/>
    <col min="3" max="3" width="33.33203125" style="1" bestFit="1" customWidth="1"/>
    <col min="4" max="4" width="9.33203125" style="1" bestFit="1" customWidth="1"/>
    <col min="5" max="5" width="12.88671875" style="1" bestFit="1" customWidth="1"/>
    <col min="6" max="6" width="14.109375" style="1" bestFit="1" customWidth="1"/>
    <col min="7" max="7" width="13.109375" style="1" bestFit="1" customWidth="1"/>
    <col min="8" max="8" width="13.6640625" style="1" bestFit="1" customWidth="1"/>
    <col min="9" max="9" width="9.44140625" style="1" bestFit="1" customWidth="1"/>
    <col min="10" max="10" width="12.109375" style="1" bestFit="1" customWidth="1"/>
    <col min="11" max="11" width="11" style="1" bestFit="1" customWidth="1"/>
    <col min="12" max="12" width="13.33203125" style="1" bestFit="1" customWidth="1"/>
    <col min="13" max="13" width="9.88671875" style="1" bestFit="1" customWidth="1"/>
    <col min="14" max="19" width="12.109375" style="1" bestFit="1" customWidth="1"/>
    <col min="20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243</v>
      </c>
      <c r="S1" s="2" t="s">
        <v>244</v>
      </c>
    </row>
    <row r="2" spans="1:19" x14ac:dyDescent="0.3">
      <c r="A2" s="1" t="s">
        <v>13</v>
      </c>
      <c r="B2" s="1" t="s">
        <v>14</v>
      </c>
      <c r="C2" s="1" t="s">
        <v>15</v>
      </c>
      <c r="D2" s="1">
        <v>11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16</v>
      </c>
      <c r="J2" s="1">
        <v>4.4769069999999997</v>
      </c>
      <c r="K2" s="1">
        <v>1.2226520000000001</v>
      </c>
      <c r="L2" s="1">
        <v>9.9999999999999995E-7</v>
      </c>
      <c r="M2" s="1">
        <v>9.90029</v>
      </c>
      <c r="N2" s="1">
        <v>1.42917973</v>
      </c>
      <c r="O2" s="1">
        <v>7.2788467800000003</v>
      </c>
      <c r="P2" s="1">
        <v>0.81732194000000002</v>
      </c>
      <c r="Q2" s="1">
        <v>4.46121094</v>
      </c>
      <c r="R2" s="1">
        <f t="shared" ref="R2:R65" si="0">IF(E2="decr.", N2, IF(E2="thresh.", J2,"NA"))</f>
        <v>4.4769069999999997</v>
      </c>
      <c r="S2" s="1">
        <f t="shared" ref="S2:S65" si="1">IF(G2="decr.", P2, "NA")</f>
        <v>0.81732194000000002</v>
      </c>
    </row>
    <row r="3" spans="1:19" x14ac:dyDescent="0.3">
      <c r="A3" s="1" t="s">
        <v>13</v>
      </c>
      <c r="B3" s="1" t="s">
        <v>20</v>
      </c>
      <c r="C3" s="1" t="s">
        <v>21</v>
      </c>
      <c r="D3" s="1">
        <v>12</v>
      </c>
      <c r="E3" s="1" t="s">
        <v>18</v>
      </c>
      <c r="F3" s="1" t="s">
        <v>18</v>
      </c>
      <c r="G3" s="1" t="s">
        <v>19</v>
      </c>
      <c r="H3" s="1" t="s">
        <v>19</v>
      </c>
      <c r="I3" s="1" t="s">
        <v>16</v>
      </c>
      <c r="J3" s="1">
        <v>4.0751879999999997E-2</v>
      </c>
      <c r="K3" s="1">
        <v>9.716113</v>
      </c>
      <c r="L3" s="1">
        <v>2.696272E-3</v>
      </c>
      <c r="M3" s="1">
        <v>6.1087059999999997</v>
      </c>
      <c r="N3" s="1">
        <v>2.6006906000000001</v>
      </c>
      <c r="O3" s="1">
        <v>12.1821673</v>
      </c>
      <c r="P3" s="1">
        <v>1.4173745600000001</v>
      </c>
      <c r="Q3" s="1">
        <v>21.5293128</v>
      </c>
      <c r="R3" s="1" t="str">
        <f t="shared" si="0"/>
        <v>NA</v>
      </c>
      <c r="S3" s="1">
        <f t="shared" si="1"/>
        <v>1.4173745600000001</v>
      </c>
    </row>
    <row r="4" spans="1:19" x14ac:dyDescent="0.3">
      <c r="A4" s="1" t="s">
        <v>13</v>
      </c>
      <c r="B4" s="1" t="s">
        <v>22</v>
      </c>
      <c r="C4" s="1" t="s">
        <v>23</v>
      </c>
      <c r="D4" s="1">
        <v>15</v>
      </c>
      <c r="E4" s="1" t="s">
        <v>18</v>
      </c>
      <c r="F4" s="1" t="s">
        <v>18</v>
      </c>
      <c r="G4" s="1" t="s">
        <v>19</v>
      </c>
      <c r="H4" s="1" t="s">
        <v>19</v>
      </c>
      <c r="I4" s="1" t="s">
        <v>16</v>
      </c>
      <c r="L4" s="1">
        <v>1.017071E-6</v>
      </c>
      <c r="M4" s="1">
        <v>15.692069999999999</v>
      </c>
      <c r="N4" s="1">
        <v>1.19565963</v>
      </c>
      <c r="O4" s="1">
        <v>11.901531500000001</v>
      </c>
      <c r="P4" s="1">
        <v>0.27894067</v>
      </c>
      <c r="Q4" s="1">
        <v>3.6156071600000002</v>
      </c>
      <c r="R4" s="1" t="str">
        <f t="shared" si="0"/>
        <v>NA</v>
      </c>
      <c r="S4" s="1">
        <f t="shared" si="1"/>
        <v>0.27894067</v>
      </c>
    </row>
    <row r="5" spans="1:19" x14ac:dyDescent="0.3">
      <c r="A5" s="1" t="s">
        <v>13</v>
      </c>
      <c r="B5" s="1" t="s">
        <v>24</v>
      </c>
      <c r="C5" s="1" t="s">
        <v>25</v>
      </c>
      <c r="D5" s="1">
        <v>17</v>
      </c>
      <c r="E5" s="1" t="s">
        <v>26</v>
      </c>
      <c r="F5" s="1" t="s">
        <v>26</v>
      </c>
      <c r="G5" s="1" t="s">
        <v>19</v>
      </c>
      <c r="H5" s="1" t="s">
        <v>18</v>
      </c>
      <c r="I5" s="1" t="s">
        <v>16</v>
      </c>
      <c r="J5" s="1">
        <v>10.490550000000001</v>
      </c>
      <c r="K5" s="1">
        <v>1.473859</v>
      </c>
      <c r="L5" s="1">
        <v>9.9999999999999995E-7</v>
      </c>
      <c r="M5" s="1">
        <v>7.5941960000000002</v>
      </c>
      <c r="N5" s="1">
        <v>1.1965381900000001</v>
      </c>
      <c r="O5" s="1">
        <v>5.8439515699999998</v>
      </c>
      <c r="P5" s="1">
        <v>0.30729890999999998</v>
      </c>
      <c r="Q5" s="1">
        <v>2.8379283499999999</v>
      </c>
      <c r="R5" s="1" t="str">
        <f t="shared" si="0"/>
        <v>NA</v>
      </c>
      <c r="S5" s="1">
        <f t="shared" si="1"/>
        <v>0.30729890999999998</v>
      </c>
    </row>
    <row r="6" spans="1:19" x14ac:dyDescent="0.3">
      <c r="A6" s="1" t="s">
        <v>13</v>
      </c>
      <c r="B6" s="1" t="s">
        <v>27</v>
      </c>
      <c r="C6" s="1" t="s">
        <v>28</v>
      </c>
      <c r="D6" s="1">
        <v>19</v>
      </c>
      <c r="E6" s="1" t="s">
        <v>26</v>
      </c>
      <c r="F6" s="1" t="s">
        <v>18</v>
      </c>
      <c r="G6" s="1" t="s">
        <v>18</v>
      </c>
      <c r="H6" s="1" t="s">
        <v>18</v>
      </c>
      <c r="I6" s="1" t="s">
        <v>16</v>
      </c>
      <c r="J6" s="1">
        <v>27.20768</v>
      </c>
      <c r="K6" s="1">
        <v>3.4939680000000002</v>
      </c>
      <c r="N6" s="1">
        <v>1.4337911699999999</v>
      </c>
      <c r="O6" s="1">
        <v>14.320736500000001</v>
      </c>
      <c r="P6" s="1">
        <v>0.45532625999999998</v>
      </c>
      <c r="Q6" s="1">
        <v>3.6787141700000001</v>
      </c>
      <c r="R6" s="1" t="str">
        <f t="shared" si="0"/>
        <v>NA</v>
      </c>
      <c r="S6" s="1" t="str">
        <f t="shared" si="1"/>
        <v>NA</v>
      </c>
    </row>
    <row r="7" spans="1:19" x14ac:dyDescent="0.3">
      <c r="A7" s="1" t="s">
        <v>29</v>
      </c>
      <c r="B7" s="1" t="s">
        <v>30</v>
      </c>
      <c r="C7" s="1" t="s">
        <v>31</v>
      </c>
      <c r="D7" s="1">
        <v>64</v>
      </c>
      <c r="E7" s="1" t="s">
        <v>17</v>
      </c>
      <c r="F7" s="1" t="s">
        <v>18</v>
      </c>
      <c r="G7" s="1" t="s">
        <v>18</v>
      </c>
      <c r="H7" s="1" t="s">
        <v>18</v>
      </c>
      <c r="I7" s="1" t="s">
        <v>16</v>
      </c>
      <c r="J7" s="1">
        <v>4.8053290000000004</v>
      </c>
      <c r="K7" s="1">
        <v>1.417473</v>
      </c>
      <c r="N7" s="1">
        <v>0.93560613999999998</v>
      </c>
      <c r="O7" s="1">
        <v>9.2930248100000004</v>
      </c>
      <c r="P7" s="1">
        <v>0.22559549000000001</v>
      </c>
      <c r="Q7" s="1">
        <v>1.5332955800000001</v>
      </c>
      <c r="R7" s="1">
        <f t="shared" si="0"/>
        <v>4.8053290000000004</v>
      </c>
      <c r="S7" s="1" t="str">
        <f t="shared" si="1"/>
        <v>NA</v>
      </c>
    </row>
    <row r="8" spans="1:19" x14ac:dyDescent="0.3">
      <c r="A8" s="1" t="s">
        <v>29</v>
      </c>
      <c r="B8" s="1" t="s">
        <v>32</v>
      </c>
      <c r="C8" s="1" t="s">
        <v>33</v>
      </c>
      <c r="D8" s="1">
        <v>65</v>
      </c>
      <c r="E8" s="1" t="s">
        <v>26</v>
      </c>
      <c r="F8" s="1" t="s">
        <v>17</v>
      </c>
      <c r="G8" s="1" t="s">
        <v>19</v>
      </c>
      <c r="H8" s="1" t="s">
        <v>18</v>
      </c>
      <c r="I8" s="1" t="s">
        <v>16</v>
      </c>
      <c r="J8" s="1">
        <v>25.430499999999999</v>
      </c>
      <c r="K8" s="1">
        <v>3.7747130000000002</v>
      </c>
      <c r="L8" s="1">
        <v>9.9999999999999995E-7</v>
      </c>
      <c r="M8" s="1">
        <v>13.347099999999999</v>
      </c>
      <c r="N8" s="1">
        <v>1.18013072</v>
      </c>
      <c r="O8" s="1">
        <v>13.4425551</v>
      </c>
      <c r="P8" s="1">
        <v>0.29715988999999998</v>
      </c>
      <c r="Q8" s="1">
        <v>3.21247229</v>
      </c>
      <c r="R8" s="1" t="str">
        <f t="shared" si="0"/>
        <v>NA</v>
      </c>
      <c r="S8" s="1">
        <f t="shared" si="1"/>
        <v>0.29715988999999998</v>
      </c>
    </row>
    <row r="9" spans="1:19" x14ac:dyDescent="0.3">
      <c r="A9" s="1" t="s">
        <v>29</v>
      </c>
      <c r="B9" s="1" t="s">
        <v>34</v>
      </c>
      <c r="C9" s="1" t="s">
        <v>35</v>
      </c>
      <c r="D9" s="1">
        <v>68</v>
      </c>
      <c r="E9" s="1" t="s">
        <v>18</v>
      </c>
      <c r="F9" s="1" t="s">
        <v>17</v>
      </c>
      <c r="G9" s="1" t="s">
        <v>19</v>
      </c>
      <c r="H9" s="1" t="s">
        <v>19</v>
      </c>
      <c r="I9" s="1" t="s">
        <v>16</v>
      </c>
      <c r="L9" s="1">
        <v>2.226877E-4</v>
      </c>
      <c r="M9" s="1">
        <v>9.2457779999999996</v>
      </c>
      <c r="N9" s="1">
        <v>4.3423996599999999</v>
      </c>
      <c r="O9" s="1">
        <v>20.047358299999999</v>
      </c>
      <c r="P9" s="1">
        <v>1.1977571</v>
      </c>
      <c r="Q9" s="1">
        <v>23.7012866</v>
      </c>
      <c r="R9" s="1" t="str">
        <f t="shared" si="0"/>
        <v>NA</v>
      </c>
      <c r="S9" s="1">
        <f t="shared" si="1"/>
        <v>1.1977571</v>
      </c>
    </row>
    <row r="10" spans="1:19" x14ac:dyDescent="0.3">
      <c r="A10" s="1" t="s">
        <v>29</v>
      </c>
      <c r="B10" s="1" t="s">
        <v>36</v>
      </c>
      <c r="C10" s="1" t="s">
        <v>37</v>
      </c>
      <c r="D10" s="1">
        <v>69</v>
      </c>
      <c r="E10" s="1" t="s">
        <v>18</v>
      </c>
      <c r="F10" s="1" t="s">
        <v>18</v>
      </c>
      <c r="G10" s="1" t="s">
        <v>19</v>
      </c>
      <c r="H10" s="1" t="s">
        <v>18</v>
      </c>
      <c r="I10" s="1" t="s">
        <v>16</v>
      </c>
      <c r="L10" s="1">
        <v>1.153617E-2</v>
      </c>
      <c r="M10" s="1">
        <v>5.2015500000000001</v>
      </c>
      <c r="N10" s="1">
        <v>2.0865109799999999</v>
      </c>
      <c r="O10" s="1">
        <v>6.2482177999999999</v>
      </c>
      <c r="P10" s="1">
        <v>0.58458750999999998</v>
      </c>
      <c r="Q10" s="1">
        <v>2.9836345299999998</v>
      </c>
      <c r="R10" s="1" t="str">
        <f t="shared" si="0"/>
        <v>NA</v>
      </c>
      <c r="S10" s="1">
        <f t="shared" si="1"/>
        <v>0.58458750999999998</v>
      </c>
    </row>
    <row r="11" spans="1:19" x14ac:dyDescent="0.3">
      <c r="A11" s="1" t="s">
        <v>38</v>
      </c>
      <c r="B11" s="1" t="s">
        <v>39</v>
      </c>
      <c r="C11" s="1" t="s">
        <v>40</v>
      </c>
      <c r="D11" s="1">
        <v>71</v>
      </c>
      <c r="E11" s="1" t="s">
        <v>19</v>
      </c>
      <c r="F11" s="1" t="s">
        <v>18</v>
      </c>
      <c r="G11" s="1" t="s">
        <v>18</v>
      </c>
      <c r="H11" s="1" t="s">
        <v>18</v>
      </c>
      <c r="I11" s="1" t="s">
        <v>16</v>
      </c>
      <c r="J11" s="1">
        <v>7.5955910000000001E-2</v>
      </c>
      <c r="K11" s="1">
        <v>4.2023830000000002</v>
      </c>
      <c r="N11" s="1">
        <v>3.5005281899999998</v>
      </c>
      <c r="O11" s="1">
        <v>16.066445000000002</v>
      </c>
      <c r="P11" s="1">
        <v>1.43833324</v>
      </c>
      <c r="Q11" s="1">
        <v>19.883144999999999</v>
      </c>
      <c r="R11" s="1">
        <f t="shared" si="0"/>
        <v>3.5005281899999998</v>
      </c>
      <c r="S11" s="1" t="str">
        <f t="shared" si="1"/>
        <v>NA</v>
      </c>
    </row>
    <row r="12" spans="1:19" x14ac:dyDescent="0.3">
      <c r="A12" s="1" t="s">
        <v>38</v>
      </c>
      <c r="B12" s="1" t="s">
        <v>30</v>
      </c>
      <c r="C12" s="1" t="s">
        <v>41</v>
      </c>
      <c r="D12" s="1">
        <v>73</v>
      </c>
      <c r="E12" s="1" t="s">
        <v>26</v>
      </c>
      <c r="F12" s="1" t="s">
        <v>18</v>
      </c>
      <c r="G12" s="1" t="s">
        <v>18</v>
      </c>
      <c r="H12" s="1" t="s">
        <v>18</v>
      </c>
      <c r="I12" s="1" t="s">
        <v>16</v>
      </c>
      <c r="J12" s="1">
        <v>8.9568549999999991</v>
      </c>
      <c r="K12" s="1">
        <v>2.2677369999999999</v>
      </c>
      <c r="N12" s="1">
        <v>1.3693810799999999</v>
      </c>
      <c r="O12" s="1">
        <v>5.3841474099999997</v>
      </c>
      <c r="P12" s="1">
        <v>0.33686502000000001</v>
      </c>
      <c r="Q12" s="1">
        <v>2.2470772399999999</v>
      </c>
      <c r="R12" s="1" t="str">
        <f t="shared" si="0"/>
        <v>NA</v>
      </c>
      <c r="S12" s="1" t="str">
        <f t="shared" si="1"/>
        <v>NA</v>
      </c>
    </row>
    <row r="13" spans="1:19" x14ac:dyDescent="0.3">
      <c r="A13" s="1" t="s">
        <v>42</v>
      </c>
      <c r="B13" s="1" t="s">
        <v>43</v>
      </c>
      <c r="C13" s="1" t="s">
        <v>44</v>
      </c>
      <c r="D13" s="1">
        <v>81</v>
      </c>
      <c r="E13" s="1" t="s">
        <v>26</v>
      </c>
      <c r="F13" s="1" t="s">
        <v>18</v>
      </c>
      <c r="G13" s="1" t="s">
        <v>18</v>
      </c>
      <c r="H13" s="1" t="s">
        <v>18</v>
      </c>
      <c r="I13" s="1" t="s">
        <v>16</v>
      </c>
      <c r="J13" s="1">
        <v>23.03087</v>
      </c>
      <c r="K13" s="1">
        <v>3.4424679999999999</v>
      </c>
      <c r="N13" s="1">
        <v>1.4628208599999999</v>
      </c>
      <c r="O13" s="1">
        <v>12.246847199999999</v>
      </c>
      <c r="P13" s="1">
        <v>0.31752975999999999</v>
      </c>
      <c r="Q13" s="1">
        <v>1.9356821799999999</v>
      </c>
      <c r="R13" s="1" t="str">
        <f t="shared" si="0"/>
        <v>NA</v>
      </c>
      <c r="S13" s="1" t="str">
        <f t="shared" si="1"/>
        <v>NA</v>
      </c>
    </row>
    <row r="14" spans="1:19" x14ac:dyDescent="0.3">
      <c r="A14" s="1" t="s">
        <v>45</v>
      </c>
      <c r="B14" s="1" t="s">
        <v>46</v>
      </c>
      <c r="C14" s="1" t="s">
        <v>47</v>
      </c>
      <c r="D14" s="1">
        <v>93</v>
      </c>
      <c r="E14" s="1" t="s">
        <v>19</v>
      </c>
      <c r="F14" s="1" t="s">
        <v>17</v>
      </c>
      <c r="G14" s="1" t="s">
        <v>18</v>
      </c>
      <c r="H14" s="1" t="s">
        <v>19</v>
      </c>
      <c r="I14" s="1" t="s">
        <v>16</v>
      </c>
      <c r="J14" s="1">
        <v>0.01</v>
      </c>
      <c r="K14" s="1">
        <v>7.770308</v>
      </c>
      <c r="L14" s="1">
        <v>9.9999999999999995E-7</v>
      </c>
      <c r="M14" s="1">
        <v>12.97888</v>
      </c>
      <c r="N14" s="1">
        <v>1.37948991</v>
      </c>
      <c r="O14" s="1">
        <v>12.919522499999999</v>
      </c>
      <c r="P14" s="1">
        <v>0.34389234000000002</v>
      </c>
      <c r="Q14" s="1">
        <v>3.83434527</v>
      </c>
      <c r="R14" s="1">
        <f t="shared" si="0"/>
        <v>1.37948991</v>
      </c>
      <c r="S14" s="1" t="str">
        <f t="shared" si="1"/>
        <v>NA</v>
      </c>
    </row>
    <row r="15" spans="1:19" x14ac:dyDescent="0.3">
      <c r="A15" s="1" t="s">
        <v>45</v>
      </c>
      <c r="B15" s="1" t="s">
        <v>48</v>
      </c>
      <c r="C15" s="1" t="s">
        <v>49</v>
      </c>
      <c r="D15" s="1">
        <v>94</v>
      </c>
      <c r="E15" s="1" t="s">
        <v>18</v>
      </c>
      <c r="F15" s="1" t="s">
        <v>18</v>
      </c>
      <c r="G15" s="1" t="s">
        <v>19</v>
      </c>
      <c r="H15" s="1" t="s">
        <v>18</v>
      </c>
      <c r="I15" s="1" t="s">
        <v>16</v>
      </c>
      <c r="L15" s="1">
        <v>3.1046630000000001E-3</v>
      </c>
      <c r="M15" s="1">
        <v>6.9408479999999999</v>
      </c>
      <c r="N15" s="1">
        <v>3.0748135300000001</v>
      </c>
      <c r="O15" s="1">
        <v>15.4752749</v>
      </c>
      <c r="P15" s="1">
        <v>1.6689863199999999</v>
      </c>
      <c r="Q15" s="1">
        <v>25.420150799999998</v>
      </c>
      <c r="R15" s="1" t="str">
        <f t="shared" si="0"/>
        <v>NA</v>
      </c>
      <c r="S15" s="1">
        <f t="shared" si="1"/>
        <v>1.6689863199999999</v>
      </c>
    </row>
    <row r="16" spans="1:19" x14ac:dyDescent="0.3">
      <c r="A16" s="1" t="s">
        <v>45</v>
      </c>
      <c r="B16" s="1" t="s">
        <v>50</v>
      </c>
      <c r="C16" s="1" t="s">
        <v>51</v>
      </c>
      <c r="D16" s="1">
        <v>95</v>
      </c>
      <c r="E16" s="1" t="s">
        <v>18</v>
      </c>
      <c r="F16" s="1" t="s">
        <v>18</v>
      </c>
      <c r="G16" s="1" t="s">
        <v>18</v>
      </c>
      <c r="H16" s="1" t="s">
        <v>19</v>
      </c>
      <c r="I16" s="1" t="s">
        <v>16</v>
      </c>
      <c r="N16" s="1">
        <v>3.3937563499999999</v>
      </c>
      <c r="O16" s="1">
        <v>14.074557199999999</v>
      </c>
      <c r="P16" s="1">
        <v>1.43833324</v>
      </c>
      <c r="Q16" s="1">
        <v>10.2336945</v>
      </c>
      <c r="R16" s="1" t="str">
        <f t="shared" si="0"/>
        <v>NA</v>
      </c>
      <c r="S16" s="1" t="str">
        <f t="shared" si="1"/>
        <v>NA</v>
      </c>
    </row>
    <row r="17" spans="1:19" x14ac:dyDescent="0.3">
      <c r="A17" s="1" t="s">
        <v>45</v>
      </c>
      <c r="B17" s="1" t="s">
        <v>52</v>
      </c>
      <c r="C17" s="1" t="s">
        <v>53</v>
      </c>
      <c r="D17" s="1">
        <v>97</v>
      </c>
      <c r="E17" s="1" t="s">
        <v>19</v>
      </c>
      <c r="F17" s="1" t="s">
        <v>18</v>
      </c>
      <c r="G17" s="1" t="s">
        <v>18</v>
      </c>
      <c r="H17" s="1" t="s">
        <v>19</v>
      </c>
      <c r="I17" s="1" t="s">
        <v>16</v>
      </c>
      <c r="J17" s="1">
        <v>0.01</v>
      </c>
      <c r="K17" s="1">
        <v>4.9939299999999998</v>
      </c>
      <c r="N17" s="1">
        <v>2.6006906000000001</v>
      </c>
      <c r="O17" s="1">
        <v>12.333176399999999</v>
      </c>
      <c r="P17" s="1">
        <v>2.2161881700000001</v>
      </c>
      <c r="Q17" s="1">
        <v>24.508289999999999</v>
      </c>
      <c r="R17" s="1">
        <f t="shared" si="0"/>
        <v>2.6006906000000001</v>
      </c>
      <c r="S17" s="1" t="str">
        <f t="shared" si="1"/>
        <v>NA</v>
      </c>
    </row>
    <row r="18" spans="1:19" x14ac:dyDescent="0.3">
      <c r="A18" s="1" t="s">
        <v>54</v>
      </c>
      <c r="B18" s="1" t="s">
        <v>55</v>
      </c>
      <c r="C18" s="1" t="s">
        <v>56</v>
      </c>
      <c r="D18" s="1">
        <v>105</v>
      </c>
      <c r="E18" s="1" t="s">
        <v>26</v>
      </c>
      <c r="F18" s="1" t="s">
        <v>18</v>
      </c>
      <c r="G18" s="1" t="s">
        <v>19</v>
      </c>
      <c r="H18" s="1" t="s">
        <v>18</v>
      </c>
      <c r="I18" s="1" t="s">
        <v>16</v>
      </c>
      <c r="J18" s="1">
        <v>24.88618</v>
      </c>
      <c r="K18" s="1">
        <v>1.6849449999999999</v>
      </c>
      <c r="L18" s="1">
        <v>0.31024960000000001</v>
      </c>
      <c r="M18" s="1">
        <v>2.7038790000000001</v>
      </c>
      <c r="N18" s="1">
        <v>4.6325535799999997</v>
      </c>
      <c r="O18" s="1">
        <v>14.7593646</v>
      </c>
      <c r="P18" s="1">
        <v>1.79454019</v>
      </c>
      <c r="Q18" s="1">
        <v>15.599994000000001</v>
      </c>
      <c r="R18" s="1" t="str">
        <f t="shared" si="0"/>
        <v>NA</v>
      </c>
      <c r="S18" s="1">
        <f t="shared" si="1"/>
        <v>1.79454019</v>
      </c>
    </row>
    <row r="19" spans="1:19" x14ac:dyDescent="0.3">
      <c r="A19" s="1" t="s">
        <v>54</v>
      </c>
      <c r="B19" s="1" t="s">
        <v>57</v>
      </c>
      <c r="C19" s="1" t="s">
        <v>58</v>
      </c>
      <c r="D19" s="1">
        <v>106</v>
      </c>
      <c r="E19" s="1" t="s">
        <v>18</v>
      </c>
      <c r="F19" s="1" t="s">
        <v>18</v>
      </c>
      <c r="G19" s="1" t="s">
        <v>18</v>
      </c>
      <c r="H19" s="1" t="s">
        <v>19</v>
      </c>
      <c r="I19" s="1" t="s">
        <v>16</v>
      </c>
      <c r="N19" s="1">
        <v>1.78520634</v>
      </c>
      <c r="O19" s="1">
        <v>6.6010612100000001</v>
      </c>
      <c r="P19" s="1">
        <v>0.59443504999999996</v>
      </c>
      <c r="Q19" s="1">
        <v>3.21247229</v>
      </c>
      <c r="R19" s="1" t="str">
        <f t="shared" si="0"/>
        <v>NA</v>
      </c>
      <c r="S19" s="1" t="str">
        <f t="shared" si="1"/>
        <v>NA</v>
      </c>
    </row>
    <row r="20" spans="1:19" x14ac:dyDescent="0.3">
      <c r="A20" s="1" t="s">
        <v>54</v>
      </c>
      <c r="B20" s="1" t="s">
        <v>59</v>
      </c>
      <c r="C20" s="1" t="s">
        <v>60</v>
      </c>
      <c r="D20" s="1">
        <v>108</v>
      </c>
      <c r="E20" s="1" t="s">
        <v>18</v>
      </c>
      <c r="F20" s="1" t="s">
        <v>18</v>
      </c>
      <c r="G20" s="1" t="s">
        <v>18</v>
      </c>
      <c r="H20" s="1" t="s">
        <v>19</v>
      </c>
      <c r="I20" s="1" t="s">
        <v>16</v>
      </c>
      <c r="N20" s="1">
        <v>1.0584425</v>
      </c>
      <c r="O20" s="1">
        <v>11.162886500000001</v>
      </c>
      <c r="P20" s="1">
        <v>0.26180882</v>
      </c>
      <c r="Q20" s="1">
        <v>2.9730969100000002</v>
      </c>
      <c r="R20" s="1" t="str">
        <f t="shared" si="0"/>
        <v>NA</v>
      </c>
      <c r="S20" s="1" t="str">
        <f t="shared" si="1"/>
        <v>NA</v>
      </c>
    </row>
    <row r="21" spans="1:19" x14ac:dyDescent="0.3">
      <c r="A21" s="1" t="s">
        <v>54</v>
      </c>
      <c r="B21" s="1" t="s">
        <v>61</v>
      </c>
      <c r="C21" s="1" t="s">
        <v>62</v>
      </c>
      <c r="D21" s="1">
        <v>110</v>
      </c>
      <c r="E21" s="1" t="s">
        <v>18</v>
      </c>
      <c r="F21" s="1" t="s">
        <v>18</v>
      </c>
      <c r="G21" s="1" t="s">
        <v>19</v>
      </c>
      <c r="H21" s="1" t="s">
        <v>19</v>
      </c>
      <c r="I21" s="1" t="s">
        <v>16</v>
      </c>
      <c r="L21" s="1">
        <v>2.6033259999999999E-2</v>
      </c>
      <c r="M21" s="1">
        <v>7.081442</v>
      </c>
      <c r="N21" s="1">
        <v>5.6227783000000002</v>
      </c>
      <c r="O21" s="1">
        <v>18.5878944</v>
      </c>
      <c r="P21" s="1">
        <v>3.2633844600000002</v>
      </c>
      <c r="Q21" s="1">
        <v>20.145141299999999</v>
      </c>
      <c r="R21" s="1" t="str">
        <f t="shared" si="0"/>
        <v>NA</v>
      </c>
      <c r="S21" s="1">
        <f t="shared" si="1"/>
        <v>3.2633844600000002</v>
      </c>
    </row>
    <row r="22" spans="1:19" x14ac:dyDescent="0.3">
      <c r="A22" s="1" t="s">
        <v>54</v>
      </c>
      <c r="B22" s="1" t="s">
        <v>63</v>
      </c>
      <c r="C22" s="1" t="s">
        <v>64</v>
      </c>
      <c r="D22" s="1">
        <v>111</v>
      </c>
      <c r="E22" s="1" t="s">
        <v>18</v>
      </c>
      <c r="F22" s="1" t="s">
        <v>17</v>
      </c>
      <c r="G22" s="1" t="s">
        <v>19</v>
      </c>
      <c r="H22" s="1" t="s">
        <v>19</v>
      </c>
      <c r="I22" s="1" t="s">
        <v>16</v>
      </c>
      <c r="L22" s="1">
        <v>1.680487E-2</v>
      </c>
      <c r="M22" s="1">
        <v>6.0604209999999998</v>
      </c>
      <c r="N22" s="1">
        <v>3.6360418499999998</v>
      </c>
      <c r="O22" s="1">
        <v>18.002299799999999</v>
      </c>
      <c r="P22" s="1">
        <v>3.2138224800000001</v>
      </c>
      <c r="Q22" s="1">
        <v>18.752992599999999</v>
      </c>
      <c r="R22" s="1" t="str">
        <f t="shared" si="0"/>
        <v>NA</v>
      </c>
      <c r="S22" s="1">
        <f t="shared" si="1"/>
        <v>3.2138224800000001</v>
      </c>
    </row>
    <row r="23" spans="1:19" x14ac:dyDescent="0.3">
      <c r="A23" s="1" t="s">
        <v>54</v>
      </c>
      <c r="B23" s="1" t="s">
        <v>65</v>
      </c>
      <c r="C23" s="1" t="s">
        <v>66</v>
      </c>
      <c r="D23" s="1">
        <v>121</v>
      </c>
      <c r="E23" s="1" t="s">
        <v>17</v>
      </c>
      <c r="F23" s="1" t="s">
        <v>18</v>
      </c>
      <c r="G23" s="1" t="s">
        <v>18</v>
      </c>
      <c r="H23" s="1" t="s">
        <v>19</v>
      </c>
      <c r="I23" s="1" t="s">
        <v>16</v>
      </c>
      <c r="J23" s="1">
        <v>12.327529999999999</v>
      </c>
      <c r="K23" s="1">
        <v>1.1528309999999999</v>
      </c>
      <c r="N23" s="1">
        <v>4.4837205100000004</v>
      </c>
      <c r="O23" s="1">
        <v>23.076133899999999</v>
      </c>
      <c r="P23" s="1">
        <v>3.52308822</v>
      </c>
      <c r="Q23" s="1">
        <v>18.176696499999998</v>
      </c>
      <c r="R23" s="1">
        <f t="shared" si="0"/>
        <v>12.327529999999999</v>
      </c>
      <c r="S23" s="1" t="str">
        <f t="shared" si="1"/>
        <v>NA</v>
      </c>
    </row>
    <row r="24" spans="1:19" x14ac:dyDescent="0.3">
      <c r="A24" s="1" t="s">
        <v>54</v>
      </c>
      <c r="B24" s="1" t="s">
        <v>67</v>
      </c>
      <c r="C24" s="1" t="s">
        <v>68</v>
      </c>
      <c r="D24" s="1">
        <v>122</v>
      </c>
      <c r="E24" s="1" t="s">
        <v>18</v>
      </c>
      <c r="F24" s="1" t="s">
        <v>18</v>
      </c>
      <c r="G24" s="1" t="s">
        <v>19</v>
      </c>
      <c r="H24" s="1" t="s">
        <v>19</v>
      </c>
      <c r="I24" s="1" t="s">
        <v>16</v>
      </c>
      <c r="L24" s="1">
        <v>1.834111E-6</v>
      </c>
      <c r="M24" s="1">
        <v>8.1805780000000006</v>
      </c>
      <c r="N24" s="1">
        <v>1.0201719199999999</v>
      </c>
      <c r="O24" s="1">
        <v>13.125344500000001</v>
      </c>
      <c r="P24" s="1">
        <v>0.24870745</v>
      </c>
      <c r="Q24" s="1">
        <v>5.2310719499999996</v>
      </c>
      <c r="R24" s="1" t="str">
        <f t="shared" si="0"/>
        <v>NA</v>
      </c>
      <c r="S24" s="1">
        <f t="shared" si="1"/>
        <v>0.24870745</v>
      </c>
    </row>
    <row r="25" spans="1:19" x14ac:dyDescent="0.3">
      <c r="A25" s="1" t="s">
        <v>54</v>
      </c>
      <c r="B25" s="1" t="s">
        <v>69</v>
      </c>
      <c r="C25" s="1" t="s">
        <v>70</v>
      </c>
      <c r="D25" s="1">
        <v>125</v>
      </c>
      <c r="E25" s="1" t="s">
        <v>26</v>
      </c>
      <c r="F25" s="1" t="s">
        <v>17</v>
      </c>
      <c r="G25" s="1" t="s">
        <v>19</v>
      </c>
      <c r="H25" s="1" t="s">
        <v>19</v>
      </c>
      <c r="I25" s="1" t="s">
        <v>16</v>
      </c>
      <c r="J25" s="1">
        <v>28.820029999999999</v>
      </c>
      <c r="K25" s="1">
        <v>2.8532850000000001</v>
      </c>
      <c r="L25" s="1">
        <v>0.52752710000000003</v>
      </c>
      <c r="M25" s="1">
        <v>4.5750840000000004</v>
      </c>
      <c r="N25" s="1">
        <v>3.6526569800000002</v>
      </c>
      <c r="O25" s="1">
        <v>16.236344800000001</v>
      </c>
      <c r="P25" s="1">
        <v>1.82719564</v>
      </c>
      <c r="Q25" s="1">
        <v>30.841209899999999</v>
      </c>
      <c r="R25" s="1" t="str">
        <f t="shared" si="0"/>
        <v>NA</v>
      </c>
      <c r="S25" s="1">
        <f t="shared" si="1"/>
        <v>1.82719564</v>
      </c>
    </row>
    <row r="26" spans="1:19" x14ac:dyDescent="0.3">
      <c r="A26" s="1" t="s">
        <v>54</v>
      </c>
      <c r="B26" s="1" t="s">
        <v>71</v>
      </c>
      <c r="C26" s="1" t="s">
        <v>72</v>
      </c>
      <c r="D26" s="1">
        <v>126</v>
      </c>
      <c r="E26" s="1" t="s">
        <v>17</v>
      </c>
      <c r="F26" s="1" t="s">
        <v>26</v>
      </c>
      <c r="G26" s="1" t="s">
        <v>18</v>
      </c>
      <c r="H26" s="1" t="s">
        <v>19</v>
      </c>
      <c r="I26" s="1" t="s">
        <v>16</v>
      </c>
      <c r="J26" s="1">
        <v>7.3047820000000003</v>
      </c>
      <c r="K26" s="1">
        <v>1.2521439999999999</v>
      </c>
      <c r="N26" s="1">
        <v>4.0580813899999999</v>
      </c>
      <c r="O26" s="1">
        <v>18.5186612</v>
      </c>
      <c r="P26" s="1">
        <v>3.5161849300000001</v>
      </c>
      <c r="Q26" s="1">
        <v>32.298911099999998</v>
      </c>
      <c r="R26" s="1">
        <f t="shared" si="0"/>
        <v>7.3047820000000003</v>
      </c>
      <c r="S26" s="1" t="str">
        <f t="shared" si="1"/>
        <v>NA</v>
      </c>
    </row>
    <row r="27" spans="1:19" x14ac:dyDescent="0.3">
      <c r="A27" s="1" t="s">
        <v>54</v>
      </c>
      <c r="B27" s="1" t="s">
        <v>73</v>
      </c>
      <c r="C27" s="1" t="s">
        <v>74</v>
      </c>
      <c r="D27" s="1">
        <v>129</v>
      </c>
      <c r="E27" s="1" t="s">
        <v>26</v>
      </c>
      <c r="F27" s="1" t="s">
        <v>18</v>
      </c>
      <c r="G27" s="1" t="s">
        <v>19</v>
      </c>
      <c r="H27" s="1" t="s">
        <v>19</v>
      </c>
      <c r="I27" s="1" t="s">
        <v>16</v>
      </c>
      <c r="J27" s="1">
        <v>33.404389999999999</v>
      </c>
      <c r="K27" s="1">
        <v>2.9777979999999999</v>
      </c>
      <c r="L27" s="1">
        <v>2.3137900000000001E-5</v>
      </c>
      <c r="M27" s="1">
        <v>7.6758759999999997</v>
      </c>
      <c r="N27" s="1">
        <v>3.1272732799999998</v>
      </c>
      <c r="O27" s="1">
        <v>18.265831800000001</v>
      </c>
      <c r="P27" s="1">
        <v>1.4173745600000001</v>
      </c>
      <c r="Q27" s="1">
        <v>33.936277099999998</v>
      </c>
      <c r="R27" s="1" t="str">
        <f t="shared" si="0"/>
        <v>NA</v>
      </c>
      <c r="S27" s="1">
        <f t="shared" si="1"/>
        <v>1.4173745600000001</v>
      </c>
    </row>
    <row r="28" spans="1:19" x14ac:dyDescent="0.3">
      <c r="A28" s="1" t="s">
        <v>54</v>
      </c>
      <c r="B28" s="1" t="s">
        <v>75</v>
      </c>
      <c r="C28" s="1" t="s">
        <v>76</v>
      </c>
      <c r="D28" s="1">
        <v>131</v>
      </c>
      <c r="E28" s="1" t="s">
        <v>18</v>
      </c>
      <c r="F28" s="1" t="s">
        <v>18</v>
      </c>
      <c r="G28" s="1" t="s">
        <v>19</v>
      </c>
      <c r="H28" s="1" t="s">
        <v>19</v>
      </c>
      <c r="I28" s="1" t="s">
        <v>16</v>
      </c>
      <c r="L28" s="1">
        <v>0.1269932</v>
      </c>
      <c r="M28" s="1">
        <v>4.6089710000000004</v>
      </c>
      <c r="N28" s="1">
        <v>4.5910294499999997</v>
      </c>
      <c r="O28" s="1">
        <v>33.682508900000002</v>
      </c>
      <c r="P28" s="1">
        <v>3.2078859799999999</v>
      </c>
      <c r="Q28" s="1">
        <v>25.532540099999999</v>
      </c>
      <c r="R28" s="1" t="str">
        <f t="shared" si="0"/>
        <v>NA</v>
      </c>
      <c r="S28" s="1">
        <f t="shared" si="1"/>
        <v>3.2078859799999999</v>
      </c>
    </row>
    <row r="29" spans="1:19" x14ac:dyDescent="0.3">
      <c r="A29" s="1" t="s">
        <v>54</v>
      </c>
      <c r="B29" s="1" t="s">
        <v>34</v>
      </c>
      <c r="C29" s="1" t="s">
        <v>77</v>
      </c>
      <c r="D29" s="1">
        <v>132</v>
      </c>
      <c r="E29" s="1" t="s">
        <v>18</v>
      </c>
      <c r="F29" s="1" t="s">
        <v>17</v>
      </c>
      <c r="G29" s="1" t="s">
        <v>18</v>
      </c>
      <c r="H29" s="1" t="s">
        <v>19</v>
      </c>
      <c r="I29" s="1" t="s">
        <v>16</v>
      </c>
      <c r="J29" s="1">
        <v>29.358599999999999</v>
      </c>
      <c r="K29" s="1">
        <v>2.9272140000000002</v>
      </c>
      <c r="L29" s="1">
        <v>1.5272069999999999E-6</v>
      </c>
      <c r="M29" s="1">
        <v>15.43722</v>
      </c>
      <c r="N29" s="1">
        <v>5.7517739099999998</v>
      </c>
      <c r="O29" s="1">
        <v>17.592473999999999</v>
      </c>
      <c r="P29" s="1">
        <v>3.2720540200000001</v>
      </c>
      <c r="Q29" s="1">
        <v>32.4861784</v>
      </c>
      <c r="R29" s="1" t="str">
        <f t="shared" si="0"/>
        <v>NA</v>
      </c>
      <c r="S29" s="1" t="str">
        <f t="shared" si="1"/>
        <v>NA</v>
      </c>
    </row>
    <row r="30" spans="1:19" x14ac:dyDescent="0.3">
      <c r="A30" s="1" t="s">
        <v>54</v>
      </c>
      <c r="B30" s="1" t="s">
        <v>78</v>
      </c>
      <c r="C30" s="1" t="s">
        <v>79</v>
      </c>
      <c r="D30" s="1">
        <v>133</v>
      </c>
      <c r="E30" s="1" t="s">
        <v>26</v>
      </c>
      <c r="F30" s="1" t="s">
        <v>18</v>
      </c>
      <c r="G30" s="1" t="s">
        <v>18</v>
      </c>
      <c r="H30" s="1" t="s">
        <v>18</v>
      </c>
      <c r="I30" s="1" t="s">
        <v>16</v>
      </c>
      <c r="J30" s="1">
        <v>17.256969999999999</v>
      </c>
      <c r="K30" s="1">
        <v>8.3221120000000006</v>
      </c>
      <c r="N30" s="1">
        <v>1.5241811000000001</v>
      </c>
      <c r="O30" s="1">
        <v>9.5649806700000006</v>
      </c>
      <c r="P30" s="1">
        <v>0.32796251999999998</v>
      </c>
      <c r="Q30" s="1">
        <v>2.04734309</v>
      </c>
      <c r="R30" s="1" t="str">
        <f t="shared" si="0"/>
        <v>NA</v>
      </c>
      <c r="S30" s="1" t="str">
        <f t="shared" si="1"/>
        <v>NA</v>
      </c>
    </row>
    <row r="31" spans="1:19" x14ac:dyDescent="0.3">
      <c r="A31" s="1" t="s">
        <v>80</v>
      </c>
      <c r="B31" s="1" t="s">
        <v>81</v>
      </c>
      <c r="C31" s="1" t="s">
        <v>82</v>
      </c>
      <c r="D31" s="1">
        <v>202</v>
      </c>
      <c r="E31" s="1" t="s">
        <v>26</v>
      </c>
      <c r="F31" s="1" t="s">
        <v>17</v>
      </c>
      <c r="G31" s="1" t="s">
        <v>19</v>
      </c>
      <c r="H31" s="1" t="s">
        <v>18</v>
      </c>
      <c r="I31" s="1" t="s">
        <v>16</v>
      </c>
      <c r="J31" s="1">
        <v>33.847839999999998</v>
      </c>
      <c r="K31" s="1">
        <v>5.1437330000000001</v>
      </c>
      <c r="L31" s="1">
        <v>9.9999999999999995E-7</v>
      </c>
      <c r="M31" s="1">
        <v>10.154730000000001</v>
      </c>
      <c r="N31" s="1">
        <v>1.19565963</v>
      </c>
      <c r="O31" s="1">
        <v>17.521751900000002</v>
      </c>
      <c r="P31" s="1">
        <v>0.27894067</v>
      </c>
      <c r="Q31" s="1">
        <v>14.7404416</v>
      </c>
      <c r="R31" s="1" t="str">
        <f t="shared" si="0"/>
        <v>NA</v>
      </c>
      <c r="S31" s="1">
        <f t="shared" si="1"/>
        <v>0.27894067</v>
      </c>
    </row>
    <row r="32" spans="1:19" x14ac:dyDescent="0.3">
      <c r="A32" s="1" t="s">
        <v>83</v>
      </c>
      <c r="B32" s="1" t="s">
        <v>84</v>
      </c>
      <c r="C32" s="1" t="s">
        <v>85</v>
      </c>
      <c r="D32" s="1">
        <v>221</v>
      </c>
      <c r="E32" s="1" t="s">
        <v>18</v>
      </c>
      <c r="F32" s="1" t="s">
        <v>18</v>
      </c>
      <c r="G32" s="1" t="s">
        <v>19</v>
      </c>
      <c r="H32" s="1" t="s">
        <v>19</v>
      </c>
      <c r="I32" s="1" t="s">
        <v>16</v>
      </c>
      <c r="L32" s="1">
        <v>3.140304</v>
      </c>
      <c r="M32" s="1">
        <v>2.3217240000000001</v>
      </c>
      <c r="N32" s="1">
        <v>4.3858398599999999</v>
      </c>
      <c r="O32" s="1">
        <v>55.426900099999997</v>
      </c>
      <c r="P32" s="1">
        <v>3.3987810000000001</v>
      </c>
      <c r="Q32" s="1">
        <v>21.8656422</v>
      </c>
      <c r="R32" s="1" t="str">
        <f t="shared" si="0"/>
        <v>NA</v>
      </c>
      <c r="S32" s="1">
        <f t="shared" si="1"/>
        <v>3.3987810000000001</v>
      </c>
    </row>
    <row r="33" spans="1:19" x14ac:dyDescent="0.3">
      <c r="A33" s="1" t="s">
        <v>83</v>
      </c>
      <c r="B33" s="1" t="s">
        <v>86</v>
      </c>
      <c r="C33" s="1" t="s">
        <v>87</v>
      </c>
      <c r="D33" s="1">
        <v>222</v>
      </c>
      <c r="E33" s="1" t="s">
        <v>26</v>
      </c>
      <c r="F33" s="1" t="s">
        <v>18</v>
      </c>
      <c r="G33" s="1" t="s">
        <v>18</v>
      </c>
      <c r="H33" s="1" t="s">
        <v>18</v>
      </c>
      <c r="I33" s="1" t="s">
        <v>16</v>
      </c>
      <c r="J33" s="1">
        <v>26.988199999999999</v>
      </c>
      <c r="K33" s="1">
        <v>2.143929</v>
      </c>
      <c r="N33" s="1">
        <v>4.6224247900000002</v>
      </c>
      <c r="O33" s="1">
        <v>15.816033600000001</v>
      </c>
      <c r="P33" s="1">
        <v>3.3505815299999999</v>
      </c>
      <c r="Q33" s="1">
        <v>11.319211599999999</v>
      </c>
      <c r="R33" s="1" t="str">
        <f t="shared" si="0"/>
        <v>NA</v>
      </c>
      <c r="S33" s="1" t="str">
        <f t="shared" si="1"/>
        <v>NA</v>
      </c>
    </row>
    <row r="34" spans="1:19" x14ac:dyDescent="0.3">
      <c r="A34" s="1" t="s">
        <v>88</v>
      </c>
      <c r="B34" s="1" t="s">
        <v>30</v>
      </c>
      <c r="C34" s="1" t="s">
        <v>89</v>
      </c>
      <c r="D34" s="1">
        <v>241</v>
      </c>
      <c r="E34" s="1" t="s">
        <v>26</v>
      </c>
      <c r="F34" s="1" t="s">
        <v>18</v>
      </c>
      <c r="G34" s="1" t="s">
        <v>19</v>
      </c>
      <c r="H34" s="1" t="s">
        <v>19</v>
      </c>
      <c r="I34" s="1" t="s">
        <v>16</v>
      </c>
      <c r="J34" s="1">
        <v>27.390080000000001</v>
      </c>
      <c r="K34" s="1">
        <v>3.867842</v>
      </c>
      <c r="L34" s="1">
        <v>1.476559</v>
      </c>
      <c r="M34" s="1">
        <v>3.5037929999999999</v>
      </c>
      <c r="N34" s="1">
        <v>3.3618876000000002</v>
      </c>
      <c r="O34" s="1">
        <v>15.375987500000001</v>
      </c>
      <c r="P34" s="1">
        <v>1.47655921</v>
      </c>
      <c r="Q34" s="1">
        <v>11.9084062</v>
      </c>
      <c r="R34" s="1" t="str">
        <f t="shared" si="0"/>
        <v>NA</v>
      </c>
      <c r="S34" s="1">
        <f t="shared" si="1"/>
        <v>1.47655921</v>
      </c>
    </row>
    <row r="35" spans="1:19" x14ac:dyDescent="0.3">
      <c r="A35" s="1" t="s">
        <v>88</v>
      </c>
      <c r="B35" s="1" t="s">
        <v>90</v>
      </c>
      <c r="C35" s="1" t="s">
        <v>91</v>
      </c>
      <c r="D35" s="1">
        <v>242</v>
      </c>
      <c r="E35" s="1" t="s">
        <v>26</v>
      </c>
      <c r="F35" s="1" t="s">
        <v>18</v>
      </c>
      <c r="G35" s="1" t="s">
        <v>18</v>
      </c>
      <c r="H35" s="1" t="s">
        <v>18</v>
      </c>
      <c r="I35" s="1" t="s">
        <v>16</v>
      </c>
      <c r="J35" s="1">
        <v>13.7591</v>
      </c>
      <c r="K35" s="1">
        <v>2.6279949999999999</v>
      </c>
      <c r="N35" s="1">
        <v>1.4522641300000001</v>
      </c>
      <c r="O35" s="1">
        <v>7.6056827599999997</v>
      </c>
      <c r="P35" s="1">
        <v>0.65583999999999998</v>
      </c>
      <c r="Q35" s="1">
        <v>4.46121094</v>
      </c>
      <c r="R35" s="1" t="str">
        <f t="shared" si="0"/>
        <v>NA</v>
      </c>
      <c r="S35" s="1" t="str">
        <f t="shared" si="1"/>
        <v>NA</v>
      </c>
    </row>
    <row r="36" spans="1:19" x14ac:dyDescent="0.3">
      <c r="A36" s="1" t="s">
        <v>92</v>
      </c>
      <c r="B36" s="1" t="s">
        <v>93</v>
      </c>
      <c r="C36" s="1" t="s">
        <v>94</v>
      </c>
      <c r="D36" s="1">
        <v>261</v>
      </c>
      <c r="E36" s="1" t="s">
        <v>19</v>
      </c>
      <c r="F36" s="1" t="s">
        <v>17</v>
      </c>
      <c r="G36" s="1" t="s">
        <v>18</v>
      </c>
      <c r="H36" s="1" t="s">
        <v>18</v>
      </c>
      <c r="I36" s="1" t="s">
        <v>16</v>
      </c>
      <c r="J36" s="1">
        <v>1.2127199999999999E-2</v>
      </c>
      <c r="K36" s="1">
        <v>5.5253810000000003</v>
      </c>
      <c r="N36" s="1">
        <v>3.1272732799999998</v>
      </c>
      <c r="O36" s="1">
        <v>18.550835299999999</v>
      </c>
      <c r="P36" s="1">
        <v>2.4195601899999999</v>
      </c>
      <c r="Q36" s="1">
        <v>34.478089300000001</v>
      </c>
      <c r="R36" s="1">
        <f t="shared" si="0"/>
        <v>3.1272732799999998</v>
      </c>
      <c r="S36" s="1" t="str">
        <f t="shared" si="1"/>
        <v>NA</v>
      </c>
    </row>
    <row r="37" spans="1:19" x14ac:dyDescent="0.3">
      <c r="A37" s="1" t="s">
        <v>92</v>
      </c>
      <c r="B37" s="1" t="s">
        <v>95</v>
      </c>
      <c r="C37" s="1" t="s">
        <v>96</v>
      </c>
      <c r="D37" s="1">
        <v>263</v>
      </c>
      <c r="E37" s="1" t="s">
        <v>17</v>
      </c>
      <c r="F37" s="1" t="s">
        <v>18</v>
      </c>
      <c r="G37" s="1" t="s">
        <v>18</v>
      </c>
      <c r="H37" s="1" t="s">
        <v>18</v>
      </c>
      <c r="I37" s="1" t="s">
        <v>16</v>
      </c>
      <c r="J37" s="1">
        <v>6.0109750000000002</v>
      </c>
      <c r="K37" s="1">
        <v>1.505242</v>
      </c>
      <c r="N37" s="1">
        <v>1.4248355500000001</v>
      </c>
      <c r="O37" s="1">
        <v>14.9572641</v>
      </c>
      <c r="P37" s="1">
        <v>0.70316440000000002</v>
      </c>
      <c r="Q37" s="1">
        <v>5.3250466699999999</v>
      </c>
      <c r="R37" s="1">
        <f t="shared" si="0"/>
        <v>6.0109750000000002</v>
      </c>
      <c r="S37" s="1" t="str">
        <f t="shared" si="1"/>
        <v>NA</v>
      </c>
    </row>
    <row r="38" spans="1:19" x14ac:dyDescent="0.3">
      <c r="A38" s="1" t="s">
        <v>92</v>
      </c>
      <c r="B38" s="1" t="s">
        <v>97</v>
      </c>
      <c r="C38" s="1" t="s">
        <v>98</v>
      </c>
      <c r="D38" s="1">
        <v>264</v>
      </c>
      <c r="E38" s="1" t="s">
        <v>26</v>
      </c>
      <c r="F38" s="1" t="s">
        <v>26</v>
      </c>
      <c r="G38" s="1" t="s">
        <v>18</v>
      </c>
      <c r="H38" s="1" t="s">
        <v>18</v>
      </c>
      <c r="I38" s="1" t="s">
        <v>16</v>
      </c>
      <c r="J38" s="1">
        <v>12.25808</v>
      </c>
      <c r="K38" s="1">
        <v>2.9020670000000002</v>
      </c>
      <c r="L38" s="1">
        <v>6.8200360000000002E-2</v>
      </c>
      <c r="M38" s="1">
        <v>4.5009449999999998</v>
      </c>
      <c r="N38" s="1">
        <v>1.4033553599999999</v>
      </c>
      <c r="O38" s="1">
        <v>6.8307169600000002</v>
      </c>
      <c r="P38" s="1">
        <v>0.41784567</v>
      </c>
      <c r="Q38" s="1">
        <v>3.9832063500000001</v>
      </c>
      <c r="R38" s="1" t="str">
        <f t="shared" si="0"/>
        <v>NA</v>
      </c>
      <c r="S38" s="1" t="str">
        <f t="shared" si="1"/>
        <v>NA</v>
      </c>
    </row>
    <row r="39" spans="1:19" x14ac:dyDescent="0.3">
      <c r="A39" s="1" t="s">
        <v>99</v>
      </c>
      <c r="B39" s="1" t="s">
        <v>100</v>
      </c>
      <c r="C39" s="1" t="s">
        <v>101</v>
      </c>
      <c r="D39" s="1">
        <v>313</v>
      </c>
      <c r="E39" s="1" t="s">
        <v>18</v>
      </c>
      <c r="F39" s="1" t="s">
        <v>18</v>
      </c>
      <c r="G39" s="1" t="s">
        <v>19</v>
      </c>
      <c r="H39" s="1" t="s">
        <v>19</v>
      </c>
      <c r="I39" s="1" t="s">
        <v>16</v>
      </c>
      <c r="L39" s="1">
        <v>8.2223370000000004E-6</v>
      </c>
      <c r="M39" s="1">
        <v>10.291320000000001</v>
      </c>
      <c r="N39" s="1">
        <v>3.0068885399999998</v>
      </c>
      <c r="O39" s="1">
        <v>31.089258999999998</v>
      </c>
      <c r="P39" s="1">
        <v>0.91794951999999996</v>
      </c>
      <c r="Q39" s="1">
        <v>35.525125199999998</v>
      </c>
      <c r="R39" s="1" t="str">
        <f t="shared" si="0"/>
        <v>NA</v>
      </c>
      <c r="S39" s="1">
        <f t="shared" si="1"/>
        <v>0.91794951999999996</v>
      </c>
    </row>
    <row r="40" spans="1:19" x14ac:dyDescent="0.3">
      <c r="A40" s="1" t="s">
        <v>99</v>
      </c>
      <c r="B40" s="1" t="s">
        <v>102</v>
      </c>
      <c r="C40" s="1" t="s">
        <v>103</v>
      </c>
      <c r="D40" s="1">
        <v>316</v>
      </c>
      <c r="E40" s="1" t="s">
        <v>26</v>
      </c>
      <c r="F40" s="1" t="s">
        <v>17</v>
      </c>
      <c r="G40" s="1" t="s">
        <v>19</v>
      </c>
      <c r="H40" s="1" t="s">
        <v>19</v>
      </c>
      <c r="I40" s="1" t="s">
        <v>16</v>
      </c>
      <c r="J40" s="1">
        <v>82.858609999999999</v>
      </c>
      <c r="K40" s="1">
        <v>3.2757550000000002</v>
      </c>
      <c r="L40" s="1">
        <v>9.9999999999999995E-7</v>
      </c>
      <c r="M40" s="1">
        <v>12.575939999999999</v>
      </c>
      <c r="N40" s="1">
        <v>2.60226727</v>
      </c>
      <c r="O40" s="1">
        <v>42.730436099999999</v>
      </c>
      <c r="P40" s="1">
        <v>1.6587000300000001</v>
      </c>
      <c r="Q40" s="1">
        <v>38.674048999999997</v>
      </c>
      <c r="R40" s="1" t="str">
        <f t="shared" si="0"/>
        <v>NA</v>
      </c>
      <c r="S40" s="1">
        <f t="shared" si="1"/>
        <v>1.6587000300000001</v>
      </c>
    </row>
    <row r="41" spans="1:19" x14ac:dyDescent="0.3">
      <c r="A41" s="1" t="s">
        <v>99</v>
      </c>
      <c r="B41" s="1" t="s">
        <v>104</v>
      </c>
      <c r="C41" s="1" t="s">
        <v>105</v>
      </c>
      <c r="D41" s="1">
        <v>317</v>
      </c>
      <c r="E41" s="1" t="s">
        <v>26</v>
      </c>
      <c r="F41" s="1" t="s">
        <v>18</v>
      </c>
      <c r="G41" s="1" t="s">
        <v>19</v>
      </c>
      <c r="H41" s="1" t="s">
        <v>18</v>
      </c>
      <c r="I41" s="1" t="s">
        <v>16</v>
      </c>
      <c r="J41" s="1">
        <v>57.908149999999999</v>
      </c>
      <c r="K41" s="1">
        <v>1.9527730000000001</v>
      </c>
      <c r="L41" s="1">
        <v>9.9999999999999995E-7</v>
      </c>
      <c r="M41" s="1">
        <v>15.748860000000001</v>
      </c>
      <c r="N41" s="1">
        <v>4.5678022800000004</v>
      </c>
      <c r="O41" s="1">
        <v>31.278501899999998</v>
      </c>
      <c r="P41" s="1">
        <v>1.9256675999999999</v>
      </c>
      <c r="Q41" s="1">
        <v>29.972387000000001</v>
      </c>
      <c r="R41" s="1" t="str">
        <f t="shared" si="0"/>
        <v>NA</v>
      </c>
      <c r="S41" s="1">
        <f t="shared" si="1"/>
        <v>1.9256675999999999</v>
      </c>
    </row>
    <row r="42" spans="1:19" x14ac:dyDescent="0.3">
      <c r="A42" s="1" t="s">
        <v>99</v>
      </c>
      <c r="B42" s="1" t="s">
        <v>106</v>
      </c>
      <c r="C42" s="1" t="s">
        <v>107</v>
      </c>
      <c r="D42" s="1">
        <v>318</v>
      </c>
      <c r="E42" s="1" t="s">
        <v>18</v>
      </c>
      <c r="F42" s="1" t="s">
        <v>18</v>
      </c>
      <c r="G42" s="1" t="s">
        <v>18</v>
      </c>
      <c r="H42" s="1" t="s">
        <v>19</v>
      </c>
      <c r="I42" s="1" t="s">
        <v>16</v>
      </c>
      <c r="N42" s="1">
        <v>3.3193559700000002</v>
      </c>
      <c r="O42" s="1">
        <v>24.700505799999998</v>
      </c>
      <c r="P42" s="1">
        <v>1.6587000300000001</v>
      </c>
      <c r="Q42" s="1">
        <v>37.7838523</v>
      </c>
      <c r="R42" s="1" t="str">
        <f t="shared" si="0"/>
        <v>NA</v>
      </c>
      <c r="S42" s="1" t="str">
        <f t="shared" si="1"/>
        <v>NA</v>
      </c>
    </row>
    <row r="43" spans="1:19" x14ac:dyDescent="0.3">
      <c r="A43" s="1" t="s">
        <v>108</v>
      </c>
      <c r="B43" s="1" t="s">
        <v>109</v>
      </c>
      <c r="C43" s="1" t="s">
        <v>110</v>
      </c>
      <c r="D43" s="1">
        <v>371</v>
      </c>
      <c r="E43" s="1" t="s">
        <v>19</v>
      </c>
      <c r="F43" s="1" t="s">
        <v>18</v>
      </c>
      <c r="G43" s="1" t="s">
        <v>18</v>
      </c>
      <c r="H43" s="1" t="s">
        <v>19</v>
      </c>
      <c r="I43" s="1" t="s">
        <v>16</v>
      </c>
      <c r="J43" s="1">
        <v>1.002578E-2</v>
      </c>
      <c r="K43" s="1">
        <v>8.6278269999999999</v>
      </c>
      <c r="N43" s="1">
        <v>3.3051566100000001</v>
      </c>
      <c r="O43" s="1">
        <v>18.235066400000001</v>
      </c>
      <c r="P43" s="1">
        <v>1.97908182</v>
      </c>
      <c r="Q43" s="1">
        <v>34.6019662</v>
      </c>
      <c r="R43" s="1">
        <f t="shared" si="0"/>
        <v>3.3051566100000001</v>
      </c>
      <c r="S43" s="1" t="str">
        <f t="shared" si="1"/>
        <v>NA</v>
      </c>
    </row>
    <row r="44" spans="1:19" x14ac:dyDescent="0.3">
      <c r="A44" s="1" t="s">
        <v>108</v>
      </c>
      <c r="B44" s="1" t="s">
        <v>111</v>
      </c>
      <c r="C44" s="1" t="s">
        <v>112</v>
      </c>
      <c r="D44" s="1">
        <v>372</v>
      </c>
      <c r="E44" s="1" t="s">
        <v>18</v>
      </c>
      <c r="F44" s="1" t="s">
        <v>17</v>
      </c>
      <c r="G44" s="1" t="s">
        <v>19</v>
      </c>
      <c r="H44" s="1" t="s">
        <v>19</v>
      </c>
      <c r="I44" s="1" t="s">
        <v>16</v>
      </c>
      <c r="L44" s="1">
        <v>9.9999999999999995E-7</v>
      </c>
      <c r="M44" s="1">
        <v>14.244999999999999</v>
      </c>
      <c r="N44" s="1">
        <v>4.0848955599999996</v>
      </c>
      <c r="O44" s="1">
        <v>23.3292179</v>
      </c>
      <c r="P44" s="1">
        <v>3.4592462099999999</v>
      </c>
      <c r="Q44" s="1">
        <v>36.256665499999997</v>
      </c>
      <c r="R44" s="1" t="str">
        <f t="shared" si="0"/>
        <v>NA</v>
      </c>
      <c r="S44" s="1">
        <f t="shared" si="1"/>
        <v>3.4592462099999999</v>
      </c>
    </row>
    <row r="45" spans="1:19" x14ac:dyDescent="0.3">
      <c r="A45" s="1" t="s">
        <v>108</v>
      </c>
      <c r="B45" s="1" t="s">
        <v>113</v>
      </c>
      <c r="C45" s="1" t="s">
        <v>114</v>
      </c>
      <c r="D45" s="1">
        <v>375</v>
      </c>
      <c r="E45" s="1" t="s">
        <v>18</v>
      </c>
      <c r="F45" s="1" t="s">
        <v>17</v>
      </c>
      <c r="G45" s="1" t="s">
        <v>19</v>
      </c>
      <c r="H45" s="1" t="s">
        <v>19</v>
      </c>
      <c r="I45" s="1" t="s">
        <v>16</v>
      </c>
      <c r="L45" s="1">
        <v>0.58008839999999995</v>
      </c>
      <c r="M45" s="1">
        <v>2.9488690000000002</v>
      </c>
      <c r="N45" s="1">
        <v>2.12717161</v>
      </c>
      <c r="O45" s="1">
        <v>16.824002100000001</v>
      </c>
      <c r="P45" s="1">
        <v>0.58104577000000002</v>
      </c>
      <c r="Q45" s="1">
        <v>25.852107799999999</v>
      </c>
      <c r="R45" s="1" t="str">
        <f t="shared" si="0"/>
        <v>NA</v>
      </c>
      <c r="S45" s="1">
        <f t="shared" si="1"/>
        <v>0.58104577000000002</v>
      </c>
    </row>
    <row r="46" spans="1:19" x14ac:dyDescent="0.3">
      <c r="A46" s="1" t="s">
        <v>115</v>
      </c>
      <c r="B46" s="1" t="s">
        <v>116</v>
      </c>
      <c r="C46" s="1" t="s">
        <v>117</v>
      </c>
      <c r="D46" s="1">
        <v>391</v>
      </c>
      <c r="E46" s="1" t="s">
        <v>18</v>
      </c>
      <c r="F46" s="1" t="s">
        <v>18</v>
      </c>
      <c r="G46" s="1" t="s">
        <v>19</v>
      </c>
      <c r="H46" s="1" t="s">
        <v>19</v>
      </c>
      <c r="I46" s="1" t="s">
        <v>16</v>
      </c>
      <c r="L46" s="1">
        <v>0.54061780000000004</v>
      </c>
      <c r="M46" s="1">
        <v>606.60490000000004</v>
      </c>
      <c r="N46" s="1">
        <v>5.0805865499999996</v>
      </c>
      <c r="O46" s="1">
        <v>55.195934999999999</v>
      </c>
      <c r="P46" s="1">
        <v>2.6146909100000002</v>
      </c>
      <c r="Q46" s="1">
        <v>35.218459299999999</v>
      </c>
      <c r="R46" s="1" t="str">
        <f t="shared" si="0"/>
        <v>NA</v>
      </c>
      <c r="S46" s="1">
        <f t="shared" si="1"/>
        <v>2.6146909100000002</v>
      </c>
    </row>
    <row r="47" spans="1:19" x14ac:dyDescent="0.3">
      <c r="A47" s="1" t="s">
        <v>118</v>
      </c>
      <c r="B47" s="1" t="s">
        <v>119</v>
      </c>
      <c r="C47" s="1" t="s">
        <v>120</v>
      </c>
      <c r="D47" s="1">
        <v>402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16</v>
      </c>
      <c r="N47" s="1">
        <v>5.2280768200000001</v>
      </c>
      <c r="O47" s="1">
        <v>24.348955199999999</v>
      </c>
      <c r="P47" s="1">
        <v>3.0288262399999999</v>
      </c>
      <c r="Q47" s="1">
        <v>37.736906699999999</v>
      </c>
      <c r="R47" s="1" t="str">
        <f t="shared" si="0"/>
        <v>NA</v>
      </c>
      <c r="S47" s="1" t="str">
        <f t="shared" si="1"/>
        <v>NA</v>
      </c>
    </row>
    <row r="48" spans="1:19" x14ac:dyDescent="0.3">
      <c r="A48" s="1" t="s">
        <v>118</v>
      </c>
      <c r="B48" s="1" t="s">
        <v>121</v>
      </c>
      <c r="C48" s="1" t="s">
        <v>122</v>
      </c>
      <c r="D48" s="1">
        <v>403</v>
      </c>
      <c r="E48" s="1" t="s">
        <v>18</v>
      </c>
      <c r="F48" s="1" t="s">
        <v>18</v>
      </c>
      <c r="G48" s="1" t="s">
        <v>18</v>
      </c>
      <c r="H48" s="1" t="s">
        <v>19</v>
      </c>
      <c r="I48" s="1" t="s">
        <v>16</v>
      </c>
      <c r="N48" s="1">
        <v>3.6292528700000002</v>
      </c>
      <c r="O48" s="1">
        <v>29.064328700000001</v>
      </c>
      <c r="P48" s="1">
        <v>2.9561402000000001</v>
      </c>
      <c r="Q48" s="1">
        <v>36.975489899999999</v>
      </c>
      <c r="R48" s="1" t="str">
        <f t="shared" si="0"/>
        <v>NA</v>
      </c>
      <c r="S48" s="1" t="str">
        <f t="shared" si="1"/>
        <v>NA</v>
      </c>
    </row>
    <row r="49" spans="1:19" x14ac:dyDescent="0.3">
      <c r="A49" s="1" t="s">
        <v>118</v>
      </c>
      <c r="B49" s="1" t="s">
        <v>123</v>
      </c>
      <c r="C49" s="1" t="s">
        <v>124</v>
      </c>
      <c r="D49" s="1">
        <v>407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16</v>
      </c>
      <c r="N49" s="1">
        <v>4.3394227000000001</v>
      </c>
      <c r="O49" s="1">
        <v>24.348955199999999</v>
      </c>
      <c r="P49" s="1">
        <v>3.5601310100000001</v>
      </c>
      <c r="Q49" s="1">
        <v>37.736906699999999</v>
      </c>
      <c r="R49" s="1" t="str">
        <f t="shared" si="0"/>
        <v>NA</v>
      </c>
      <c r="S49" s="1" t="str">
        <f t="shared" si="1"/>
        <v>NA</v>
      </c>
    </row>
    <row r="50" spans="1:19" x14ac:dyDescent="0.3">
      <c r="A50" s="1" t="s">
        <v>118</v>
      </c>
      <c r="B50" s="1" t="s">
        <v>125</v>
      </c>
      <c r="C50" s="1" t="s">
        <v>126</v>
      </c>
      <c r="D50" s="1">
        <v>408</v>
      </c>
      <c r="E50" s="1" t="s">
        <v>26</v>
      </c>
      <c r="F50" s="1" t="s">
        <v>18</v>
      </c>
      <c r="G50" s="1" t="s">
        <v>18</v>
      </c>
      <c r="H50" s="1" t="s">
        <v>18</v>
      </c>
      <c r="I50" s="1" t="s">
        <v>16</v>
      </c>
      <c r="J50" s="1">
        <v>27.337789999999998</v>
      </c>
      <c r="K50" s="1">
        <v>1.6839299999999999</v>
      </c>
      <c r="N50" s="1">
        <v>7.2352590599999997</v>
      </c>
      <c r="O50" s="1">
        <v>17.312713500000001</v>
      </c>
      <c r="P50" s="1">
        <v>3.7850631699999999</v>
      </c>
      <c r="Q50" s="1">
        <v>15.3341759</v>
      </c>
      <c r="R50" s="1" t="str">
        <f t="shared" si="0"/>
        <v>NA</v>
      </c>
      <c r="S50" s="1" t="str">
        <f t="shared" si="1"/>
        <v>NA</v>
      </c>
    </row>
    <row r="51" spans="1:19" x14ac:dyDescent="0.3">
      <c r="A51" s="1" t="s">
        <v>118</v>
      </c>
      <c r="B51" s="1" t="s">
        <v>127</v>
      </c>
      <c r="C51" s="1" t="s">
        <v>128</v>
      </c>
      <c r="D51" s="1">
        <v>409</v>
      </c>
      <c r="E51" s="1" t="s">
        <v>18</v>
      </c>
      <c r="F51" s="1" t="s">
        <v>19</v>
      </c>
      <c r="G51" s="1" t="s">
        <v>18</v>
      </c>
      <c r="H51" s="1" t="s">
        <v>18</v>
      </c>
      <c r="I51" s="1" t="s">
        <v>16</v>
      </c>
      <c r="N51" s="1">
        <v>4.8944742200000002</v>
      </c>
      <c r="O51" s="1">
        <v>55.195934999999999</v>
      </c>
      <c r="P51" s="1">
        <v>3.6864452999999999</v>
      </c>
      <c r="Q51" s="1">
        <v>34.2052257</v>
      </c>
      <c r="R51" s="1" t="str">
        <f t="shared" si="0"/>
        <v>NA</v>
      </c>
      <c r="S51" s="1" t="str">
        <f t="shared" si="1"/>
        <v>NA</v>
      </c>
    </row>
    <row r="52" spans="1:19" x14ac:dyDescent="0.3">
      <c r="A52" s="1" t="s">
        <v>129</v>
      </c>
      <c r="B52" s="1" t="s">
        <v>130</v>
      </c>
      <c r="C52" s="1" t="s">
        <v>131</v>
      </c>
      <c r="D52" s="1">
        <v>461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16</v>
      </c>
      <c r="N52" s="1">
        <v>5.0818269699999998</v>
      </c>
      <c r="O52" s="1">
        <v>55.426900099999997</v>
      </c>
      <c r="P52" s="1">
        <v>3.4534750000000001</v>
      </c>
      <c r="Q52" s="1">
        <v>17.656761899999999</v>
      </c>
      <c r="R52" s="1" t="str">
        <f t="shared" si="0"/>
        <v>NA</v>
      </c>
      <c r="S52" s="1" t="str">
        <f t="shared" si="1"/>
        <v>NA</v>
      </c>
    </row>
    <row r="53" spans="1:19" x14ac:dyDescent="0.3">
      <c r="A53" s="1" t="s">
        <v>129</v>
      </c>
      <c r="B53" s="1" t="s">
        <v>30</v>
      </c>
      <c r="C53" s="1" t="s">
        <v>132</v>
      </c>
      <c r="D53" s="1">
        <v>462</v>
      </c>
      <c r="E53" s="1" t="s">
        <v>17</v>
      </c>
      <c r="F53" s="1" t="s">
        <v>18</v>
      </c>
      <c r="G53" s="1" t="s">
        <v>18</v>
      </c>
      <c r="H53" s="1" t="s">
        <v>19</v>
      </c>
      <c r="I53" s="1" t="s">
        <v>16</v>
      </c>
      <c r="J53" s="1">
        <v>14.35685</v>
      </c>
      <c r="K53" s="1">
        <v>1.0288569999999999</v>
      </c>
      <c r="N53" s="1">
        <v>4.5855468899999998</v>
      </c>
      <c r="O53" s="1">
        <v>24.348955199999999</v>
      </c>
      <c r="P53" s="1">
        <v>1.4262430100000001</v>
      </c>
      <c r="Q53" s="1">
        <v>44.807539599999998</v>
      </c>
      <c r="R53" s="1">
        <f t="shared" si="0"/>
        <v>14.35685</v>
      </c>
      <c r="S53" s="1" t="str">
        <f t="shared" si="1"/>
        <v>NA</v>
      </c>
    </row>
    <row r="54" spans="1:19" x14ac:dyDescent="0.3">
      <c r="A54" s="1" t="s">
        <v>133</v>
      </c>
      <c r="B54" s="1" t="s">
        <v>134</v>
      </c>
      <c r="C54" s="1" t="s">
        <v>135</v>
      </c>
      <c r="D54" s="1">
        <v>531</v>
      </c>
      <c r="E54" s="1" t="s">
        <v>17</v>
      </c>
      <c r="F54" s="1" t="s">
        <v>17</v>
      </c>
      <c r="G54" s="1" t="s">
        <v>19</v>
      </c>
      <c r="H54" s="1" t="s">
        <v>19</v>
      </c>
      <c r="I54" s="1" t="s">
        <v>16</v>
      </c>
      <c r="J54" s="1">
        <v>21.075099999999999</v>
      </c>
      <c r="K54" s="1">
        <v>2.5617869999999998</v>
      </c>
      <c r="L54" s="1">
        <v>9.2619019999999998E-4</v>
      </c>
      <c r="M54" s="1">
        <v>7.6673249999999999</v>
      </c>
      <c r="N54" s="1">
        <v>3.3193559700000002</v>
      </c>
      <c r="O54" s="1">
        <v>25.334954100000001</v>
      </c>
      <c r="P54" s="1">
        <v>2.2921437600000001</v>
      </c>
      <c r="Q54" s="1">
        <v>35.229723</v>
      </c>
      <c r="R54" s="1">
        <f t="shared" si="0"/>
        <v>21.075099999999999</v>
      </c>
      <c r="S54" s="1">
        <f t="shared" si="1"/>
        <v>2.2921437600000001</v>
      </c>
    </row>
    <row r="55" spans="1:19" x14ac:dyDescent="0.3">
      <c r="A55" s="1" t="s">
        <v>136</v>
      </c>
      <c r="B55" s="1" t="s">
        <v>137</v>
      </c>
      <c r="C55" s="1" t="s">
        <v>138</v>
      </c>
      <c r="D55" s="1">
        <v>541</v>
      </c>
      <c r="E55" s="1" t="s">
        <v>26</v>
      </c>
      <c r="F55" s="1" t="s">
        <v>17</v>
      </c>
      <c r="G55" s="1" t="s">
        <v>18</v>
      </c>
      <c r="H55" s="1" t="s">
        <v>18</v>
      </c>
      <c r="I55" s="1" t="s">
        <v>16</v>
      </c>
      <c r="J55" s="1">
        <v>45.373519999999999</v>
      </c>
      <c r="K55" s="1">
        <v>3.3653599999999999</v>
      </c>
      <c r="N55" s="1">
        <v>3.3142302899999998</v>
      </c>
      <c r="O55" s="1">
        <v>24.348955199999999</v>
      </c>
      <c r="P55" s="1">
        <v>2.43941271</v>
      </c>
      <c r="Q55" s="1">
        <v>37.404238399999997</v>
      </c>
      <c r="R55" s="1" t="str">
        <f t="shared" si="0"/>
        <v>NA</v>
      </c>
      <c r="S55" s="1" t="str">
        <f t="shared" si="1"/>
        <v>NA</v>
      </c>
    </row>
    <row r="56" spans="1:19" x14ac:dyDescent="0.3">
      <c r="A56" s="1" t="s">
        <v>136</v>
      </c>
      <c r="B56" s="1" t="s">
        <v>139</v>
      </c>
      <c r="C56" s="1" t="s">
        <v>140</v>
      </c>
      <c r="D56" s="1">
        <v>543</v>
      </c>
      <c r="E56" s="1" t="s">
        <v>26</v>
      </c>
      <c r="F56" s="1" t="s">
        <v>18</v>
      </c>
      <c r="G56" s="1" t="s">
        <v>19</v>
      </c>
      <c r="H56" s="1" t="s">
        <v>18</v>
      </c>
      <c r="I56" s="1" t="s">
        <v>16</v>
      </c>
      <c r="J56" s="1">
        <v>34.889980000000001</v>
      </c>
      <c r="K56" s="1">
        <v>3.628387</v>
      </c>
      <c r="L56" s="1">
        <v>1.25685E-5</v>
      </c>
      <c r="M56" s="1">
        <v>8.2088009999999993</v>
      </c>
      <c r="N56" s="1">
        <v>3.5270514899999998</v>
      </c>
      <c r="O56" s="1">
        <v>19.2085176</v>
      </c>
      <c r="P56" s="1">
        <v>1.5004645299999999</v>
      </c>
      <c r="Q56" s="1">
        <v>22.758941799999999</v>
      </c>
      <c r="R56" s="1" t="str">
        <f t="shared" si="0"/>
        <v>NA</v>
      </c>
      <c r="S56" s="1">
        <f t="shared" si="1"/>
        <v>1.5004645299999999</v>
      </c>
    </row>
    <row r="57" spans="1:19" x14ac:dyDescent="0.3">
      <c r="A57" s="1" t="s">
        <v>136</v>
      </c>
      <c r="B57" s="1" t="s">
        <v>141</v>
      </c>
      <c r="C57" s="1" t="s">
        <v>142</v>
      </c>
      <c r="D57" s="1">
        <v>544</v>
      </c>
      <c r="E57" s="1" t="s">
        <v>17</v>
      </c>
      <c r="F57" s="1" t="s">
        <v>17</v>
      </c>
      <c r="G57" s="1" t="s">
        <v>19</v>
      </c>
      <c r="H57" s="1" t="s">
        <v>19</v>
      </c>
      <c r="I57" s="1" t="s">
        <v>16</v>
      </c>
      <c r="J57" s="1">
        <v>20.0518</v>
      </c>
      <c r="K57" s="1">
        <v>1.4423490000000001</v>
      </c>
      <c r="L57" s="1">
        <v>1.2941959999999999</v>
      </c>
      <c r="M57" s="1">
        <v>4.1091699999999998</v>
      </c>
      <c r="N57" s="1">
        <v>3.1326891699999999</v>
      </c>
      <c r="O57" s="1">
        <v>55.426900099999997</v>
      </c>
      <c r="P57" s="1">
        <v>1.2942304200000001</v>
      </c>
      <c r="Q57" s="1">
        <v>33.0138228</v>
      </c>
      <c r="R57" s="1">
        <f t="shared" si="0"/>
        <v>20.0518</v>
      </c>
      <c r="S57" s="1">
        <f t="shared" si="1"/>
        <v>1.2942304200000001</v>
      </c>
    </row>
    <row r="58" spans="1:19" x14ac:dyDescent="0.3">
      <c r="A58" s="1" t="s">
        <v>143</v>
      </c>
      <c r="B58" s="1" t="s">
        <v>144</v>
      </c>
      <c r="C58" s="1" t="s">
        <v>145</v>
      </c>
      <c r="D58" s="1">
        <v>552</v>
      </c>
      <c r="E58" s="1" t="s">
        <v>18</v>
      </c>
      <c r="F58" s="1" t="s">
        <v>18</v>
      </c>
      <c r="G58" s="1" t="s">
        <v>19</v>
      </c>
      <c r="H58" s="1" t="s">
        <v>18</v>
      </c>
      <c r="I58" s="1" t="s">
        <v>16</v>
      </c>
      <c r="L58" s="1">
        <v>2.2946949999999999</v>
      </c>
      <c r="M58" s="1">
        <v>2.7442850000000001</v>
      </c>
      <c r="N58" s="1">
        <v>6.3080605900000002</v>
      </c>
      <c r="O58" s="1">
        <v>22.421428500000001</v>
      </c>
      <c r="P58" s="1">
        <v>2.4982558099999999</v>
      </c>
      <c r="Q58" s="1">
        <v>28.2807134</v>
      </c>
      <c r="R58" s="1" t="str">
        <f t="shared" si="0"/>
        <v>NA</v>
      </c>
      <c r="S58" s="1">
        <f t="shared" si="1"/>
        <v>2.4982558099999999</v>
      </c>
    </row>
    <row r="59" spans="1:19" x14ac:dyDescent="0.3">
      <c r="A59" s="1" t="s">
        <v>146</v>
      </c>
      <c r="B59" s="1" t="s">
        <v>139</v>
      </c>
      <c r="C59" s="1" t="s">
        <v>147</v>
      </c>
      <c r="D59" s="1">
        <v>602</v>
      </c>
      <c r="E59" s="1" t="s">
        <v>26</v>
      </c>
      <c r="F59" s="1" t="s">
        <v>17</v>
      </c>
      <c r="G59" s="1" t="s">
        <v>19</v>
      </c>
      <c r="H59" s="1" t="s">
        <v>18</v>
      </c>
      <c r="I59" s="1" t="s">
        <v>16</v>
      </c>
      <c r="J59" s="1">
        <v>43.583869999999997</v>
      </c>
      <c r="K59" s="1">
        <v>2.399829</v>
      </c>
      <c r="L59" s="1">
        <v>1.561086</v>
      </c>
      <c r="M59" s="1">
        <v>3.5725349999999998</v>
      </c>
      <c r="N59" s="1">
        <v>5.1139364699999996</v>
      </c>
      <c r="O59" s="1">
        <v>24.348955199999999</v>
      </c>
      <c r="P59" s="1">
        <v>1.5633135300000001</v>
      </c>
      <c r="Q59" s="1">
        <v>37.736906699999999</v>
      </c>
      <c r="R59" s="1" t="str">
        <f t="shared" si="0"/>
        <v>NA</v>
      </c>
      <c r="S59" s="1">
        <f t="shared" si="1"/>
        <v>1.5633135300000001</v>
      </c>
    </row>
    <row r="60" spans="1:19" x14ac:dyDescent="0.3">
      <c r="A60" s="1" t="s">
        <v>148</v>
      </c>
      <c r="B60" s="1" t="s">
        <v>149</v>
      </c>
      <c r="C60" s="1" t="s">
        <v>150</v>
      </c>
      <c r="D60" s="1">
        <v>611</v>
      </c>
      <c r="E60" s="1" t="s">
        <v>26</v>
      </c>
      <c r="F60" s="1" t="s">
        <v>17</v>
      </c>
      <c r="G60" s="1" t="s">
        <v>19</v>
      </c>
      <c r="H60" s="1" t="s">
        <v>19</v>
      </c>
      <c r="I60" s="1" t="s">
        <v>16</v>
      </c>
      <c r="J60" s="1">
        <v>106.5543</v>
      </c>
      <c r="K60" s="1">
        <v>9.0972829999999991</v>
      </c>
      <c r="L60" s="1">
        <v>1.5611739999999999E-6</v>
      </c>
      <c r="M60" s="1">
        <v>13.717219999999999</v>
      </c>
      <c r="N60" s="1">
        <v>3.8341357700000001</v>
      </c>
      <c r="O60" s="1">
        <v>55.195934999999999</v>
      </c>
      <c r="P60" s="1">
        <v>3.30481297</v>
      </c>
      <c r="Q60" s="1">
        <v>26.045724499999999</v>
      </c>
      <c r="R60" s="1" t="str">
        <f t="shared" si="0"/>
        <v>NA</v>
      </c>
      <c r="S60" s="1">
        <f t="shared" si="1"/>
        <v>3.30481297</v>
      </c>
    </row>
    <row r="61" spans="1:19" x14ac:dyDescent="0.3">
      <c r="A61" s="1" t="s">
        <v>151</v>
      </c>
      <c r="B61" s="1" t="s">
        <v>152</v>
      </c>
      <c r="C61" s="1" t="s">
        <v>153</v>
      </c>
      <c r="D61" s="1">
        <v>621</v>
      </c>
      <c r="E61" s="1" t="s">
        <v>26</v>
      </c>
      <c r="F61" s="1" t="s">
        <v>18</v>
      </c>
      <c r="G61" s="1" t="s">
        <v>18</v>
      </c>
      <c r="H61" s="1" t="s">
        <v>19</v>
      </c>
      <c r="I61" s="1" t="s">
        <v>16</v>
      </c>
      <c r="J61" s="1">
        <v>62.196280000000002</v>
      </c>
      <c r="K61" s="1">
        <v>1.8617159999999999</v>
      </c>
      <c r="N61" s="1">
        <v>5.1687382299999998</v>
      </c>
      <c r="O61" s="1">
        <v>33.682508900000002</v>
      </c>
      <c r="P61" s="1">
        <v>3.2353057299999999</v>
      </c>
      <c r="Q61" s="1">
        <v>36.975489899999999</v>
      </c>
      <c r="R61" s="1" t="str">
        <f t="shared" si="0"/>
        <v>NA</v>
      </c>
      <c r="S61" s="1" t="str">
        <f t="shared" si="1"/>
        <v>NA</v>
      </c>
    </row>
    <row r="62" spans="1:19" x14ac:dyDescent="0.3">
      <c r="A62" s="1" t="s">
        <v>154</v>
      </c>
      <c r="B62" s="1" t="s">
        <v>155</v>
      </c>
      <c r="C62" s="1" t="s">
        <v>156</v>
      </c>
      <c r="D62" s="1">
        <v>631</v>
      </c>
      <c r="E62" s="1" t="s">
        <v>17</v>
      </c>
      <c r="F62" s="1" t="s">
        <v>18</v>
      </c>
      <c r="G62" s="1" t="s">
        <v>18</v>
      </c>
      <c r="H62" s="1" t="s">
        <v>18</v>
      </c>
      <c r="I62" s="1" t="s">
        <v>16</v>
      </c>
      <c r="J62" s="1">
        <v>5.8082630000000002</v>
      </c>
      <c r="K62" s="1">
        <v>0.79406169999999998</v>
      </c>
      <c r="N62" s="1">
        <v>2.3494778900000002</v>
      </c>
      <c r="O62" s="1">
        <v>9.4377971200000008</v>
      </c>
      <c r="P62" s="1">
        <v>0.73345886999999999</v>
      </c>
      <c r="Q62" s="1">
        <v>2.9887642900000002</v>
      </c>
      <c r="R62" s="1">
        <f t="shared" si="0"/>
        <v>5.8082630000000002</v>
      </c>
      <c r="S62" s="1" t="str">
        <f t="shared" si="1"/>
        <v>NA</v>
      </c>
    </row>
    <row r="63" spans="1:19" x14ac:dyDescent="0.3">
      <c r="A63" s="1" t="s">
        <v>157</v>
      </c>
      <c r="B63" s="1" t="s">
        <v>158</v>
      </c>
      <c r="C63" s="1" t="s">
        <v>159</v>
      </c>
      <c r="D63" s="1">
        <v>641</v>
      </c>
      <c r="E63" s="1" t="s">
        <v>18</v>
      </c>
      <c r="F63" s="1" t="s">
        <v>18</v>
      </c>
      <c r="G63" s="1" t="s">
        <v>19</v>
      </c>
      <c r="H63" s="1" t="s">
        <v>18</v>
      </c>
      <c r="I63" s="1" t="s">
        <v>16</v>
      </c>
      <c r="J63" s="1">
        <v>50.705629999999999</v>
      </c>
      <c r="K63" s="1">
        <v>2.944823</v>
      </c>
      <c r="L63" s="1">
        <v>1.40533E-5</v>
      </c>
      <c r="M63" s="1">
        <v>10.640650000000001</v>
      </c>
      <c r="N63" s="1">
        <v>5.9149984599999996</v>
      </c>
      <c r="O63" s="1">
        <v>28.310375100000002</v>
      </c>
      <c r="P63" s="1">
        <v>2.4483885700000001</v>
      </c>
      <c r="Q63" s="1">
        <v>35.342735300000001</v>
      </c>
      <c r="R63" s="1" t="str">
        <f t="shared" si="0"/>
        <v>NA</v>
      </c>
      <c r="S63" s="1">
        <f t="shared" si="1"/>
        <v>2.4483885700000001</v>
      </c>
    </row>
    <row r="64" spans="1:19" x14ac:dyDescent="0.3">
      <c r="A64" s="1" t="s">
        <v>160</v>
      </c>
      <c r="B64" s="1" t="s">
        <v>34</v>
      </c>
      <c r="C64" s="1" t="s">
        <v>161</v>
      </c>
      <c r="D64" s="1">
        <v>653</v>
      </c>
      <c r="E64" s="1" t="s">
        <v>17</v>
      </c>
      <c r="F64" s="1" t="s">
        <v>18</v>
      </c>
      <c r="G64" s="1" t="s">
        <v>18</v>
      </c>
      <c r="H64" s="1" t="s">
        <v>19</v>
      </c>
      <c r="I64" s="1" t="s">
        <v>16</v>
      </c>
      <c r="J64" s="1">
        <v>11.862349999999999</v>
      </c>
      <c r="K64" s="1">
        <v>1.48705</v>
      </c>
      <c r="N64" s="1">
        <v>4.0616473099999997</v>
      </c>
      <c r="O64" s="1">
        <v>33.209170299999997</v>
      </c>
      <c r="P64" s="1">
        <v>3.3172692100000001</v>
      </c>
      <c r="Q64" s="1">
        <v>19.156787900000001</v>
      </c>
      <c r="R64" s="1">
        <f t="shared" si="0"/>
        <v>11.862349999999999</v>
      </c>
      <c r="S64" s="1" t="str">
        <f t="shared" si="1"/>
        <v>NA</v>
      </c>
    </row>
    <row r="65" spans="1:19" x14ac:dyDescent="0.3">
      <c r="A65" s="1" t="s">
        <v>162</v>
      </c>
      <c r="B65" s="1" t="s">
        <v>163</v>
      </c>
      <c r="C65" s="1" t="s">
        <v>164</v>
      </c>
      <c r="D65" s="1">
        <v>691</v>
      </c>
      <c r="E65" s="1" t="s">
        <v>18</v>
      </c>
      <c r="F65" s="1" t="s">
        <v>18</v>
      </c>
      <c r="G65" s="1" t="s">
        <v>19</v>
      </c>
      <c r="H65" s="1" t="s">
        <v>18</v>
      </c>
      <c r="I65" s="1" t="s">
        <v>16</v>
      </c>
      <c r="L65" s="1">
        <v>3.6381869999999998</v>
      </c>
      <c r="M65" s="1">
        <v>1.3975040000000001</v>
      </c>
      <c r="N65" s="1">
        <v>4.7848587</v>
      </c>
      <c r="O65" s="1">
        <v>42.730436099999999</v>
      </c>
      <c r="P65" s="1">
        <v>3.6403637500000001</v>
      </c>
      <c r="Q65" s="1">
        <v>13.3295397</v>
      </c>
      <c r="R65" s="1" t="str">
        <f t="shared" si="0"/>
        <v>NA</v>
      </c>
      <c r="S65" s="1">
        <f t="shared" si="1"/>
        <v>3.6403637500000001</v>
      </c>
    </row>
    <row r="66" spans="1:19" x14ac:dyDescent="0.3">
      <c r="A66" s="1" t="s">
        <v>162</v>
      </c>
      <c r="B66" s="1" t="s">
        <v>165</v>
      </c>
      <c r="C66" s="1" t="s">
        <v>166</v>
      </c>
      <c r="D66" s="1">
        <v>693</v>
      </c>
      <c r="E66" s="1" t="s">
        <v>18</v>
      </c>
      <c r="F66" s="1" t="s">
        <v>17</v>
      </c>
      <c r="G66" s="1" t="s">
        <v>18</v>
      </c>
      <c r="H66" s="1" t="s">
        <v>18</v>
      </c>
      <c r="I66" s="1" t="s">
        <v>16</v>
      </c>
      <c r="N66" s="1">
        <v>4.8711268099999998</v>
      </c>
      <c r="O66" s="1">
        <v>42.730436099999999</v>
      </c>
      <c r="P66" s="1">
        <v>3.3888658500000002</v>
      </c>
      <c r="Q66" s="1">
        <v>34.850022000000003</v>
      </c>
      <c r="R66" s="1" t="str">
        <f t="shared" ref="R66:R95" si="2">IF(E66="decr.", N66, IF(E66="thresh.", J66,"NA"))</f>
        <v>NA</v>
      </c>
      <c r="S66" s="1" t="str">
        <f t="shared" ref="S66:S95" si="3">IF(G66="decr.", P66, "NA")</f>
        <v>NA</v>
      </c>
    </row>
    <row r="67" spans="1:19" x14ac:dyDescent="0.3">
      <c r="A67" s="1" t="s">
        <v>162</v>
      </c>
      <c r="B67" s="1" t="s">
        <v>167</v>
      </c>
      <c r="C67" s="1" t="s">
        <v>168</v>
      </c>
      <c r="D67" s="1">
        <v>694</v>
      </c>
      <c r="E67" s="1" t="s">
        <v>17</v>
      </c>
      <c r="F67" s="1" t="s">
        <v>18</v>
      </c>
      <c r="G67" s="1" t="s">
        <v>18</v>
      </c>
      <c r="H67" s="1" t="s">
        <v>19</v>
      </c>
      <c r="I67" s="1" t="s">
        <v>16</v>
      </c>
      <c r="J67" s="1">
        <v>15.58103</v>
      </c>
      <c r="K67" s="1">
        <v>1.4358109999999999</v>
      </c>
      <c r="N67" s="1">
        <v>4.0616473099999997</v>
      </c>
      <c r="O67" s="1">
        <v>29.645201</v>
      </c>
      <c r="P67" s="1">
        <v>3.2191450000000001</v>
      </c>
      <c r="Q67" s="1">
        <v>18.1277173</v>
      </c>
      <c r="R67" s="1">
        <f t="shared" si="2"/>
        <v>15.58103</v>
      </c>
      <c r="S67" s="1" t="str">
        <f t="shared" si="3"/>
        <v>NA</v>
      </c>
    </row>
    <row r="68" spans="1:19" x14ac:dyDescent="0.3">
      <c r="A68" s="1" t="s">
        <v>169</v>
      </c>
      <c r="B68" s="1" t="s">
        <v>34</v>
      </c>
      <c r="C68" s="1" t="s">
        <v>170</v>
      </c>
      <c r="D68" s="1">
        <v>701</v>
      </c>
      <c r="E68" s="1" t="s">
        <v>18</v>
      </c>
      <c r="F68" s="1" t="s">
        <v>18</v>
      </c>
      <c r="G68" s="1" t="s">
        <v>18</v>
      </c>
      <c r="H68" s="1" t="s">
        <v>19</v>
      </c>
      <c r="I68" s="1" t="s">
        <v>16</v>
      </c>
      <c r="N68" s="1">
        <v>3.5528075100000001</v>
      </c>
      <c r="O68" s="1">
        <v>22.301132299999999</v>
      </c>
      <c r="P68" s="1">
        <v>1.9943620399999999</v>
      </c>
      <c r="Q68" s="1">
        <v>34.850022000000003</v>
      </c>
      <c r="R68" s="1" t="str">
        <f t="shared" si="2"/>
        <v>NA</v>
      </c>
      <c r="S68" s="1" t="str">
        <f t="shared" si="3"/>
        <v>NA</v>
      </c>
    </row>
    <row r="69" spans="1:19" x14ac:dyDescent="0.3">
      <c r="A69" s="1" t="s">
        <v>171</v>
      </c>
      <c r="B69" s="1" t="s">
        <v>172</v>
      </c>
      <c r="C69" s="1" t="s">
        <v>173</v>
      </c>
      <c r="D69" s="1">
        <v>711</v>
      </c>
      <c r="E69" s="1" t="s">
        <v>18</v>
      </c>
      <c r="F69" s="1" t="s">
        <v>17</v>
      </c>
      <c r="G69" s="1" t="s">
        <v>18</v>
      </c>
      <c r="H69" s="1" t="s">
        <v>19</v>
      </c>
      <c r="I69" s="1" t="s">
        <v>16</v>
      </c>
      <c r="N69" s="1">
        <v>5.6997075099999996</v>
      </c>
      <c r="O69" s="1">
        <v>25.309930000000001</v>
      </c>
      <c r="P69" s="1">
        <v>3.2320877299999999</v>
      </c>
      <c r="Q69" s="1">
        <v>25.725043899999999</v>
      </c>
      <c r="R69" s="1" t="str">
        <f t="shared" si="2"/>
        <v>NA</v>
      </c>
      <c r="S69" s="1" t="str">
        <f t="shared" si="3"/>
        <v>NA</v>
      </c>
    </row>
    <row r="70" spans="1:19" x14ac:dyDescent="0.3">
      <c r="A70" s="1" t="s">
        <v>174</v>
      </c>
      <c r="B70" s="1" t="s">
        <v>30</v>
      </c>
      <c r="C70" s="1" t="s">
        <v>175</v>
      </c>
      <c r="D70" s="1">
        <v>731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16</v>
      </c>
      <c r="N70" s="1">
        <v>5.5574866399999996</v>
      </c>
      <c r="O70" s="1">
        <v>32.303221899999997</v>
      </c>
      <c r="P70" s="1">
        <v>3.6303572100000001</v>
      </c>
      <c r="Q70" s="1">
        <v>35.525125199999998</v>
      </c>
      <c r="R70" s="1" t="str">
        <f t="shared" si="2"/>
        <v>NA</v>
      </c>
      <c r="S70" s="1" t="str">
        <f t="shared" si="3"/>
        <v>NA</v>
      </c>
    </row>
    <row r="71" spans="1:19" x14ac:dyDescent="0.3">
      <c r="A71" s="1" t="s">
        <v>176</v>
      </c>
      <c r="B71" s="1" t="s">
        <v>177</v>
      </c>
      <c r="C71" s="1" t="s">
        <v>178</v>
      </c>
      <c r="D71" s="1">
        <v>741</v>
      </c>
      <c r="E71" s="1" t="s">
        <v>19</v>
      </c>
      <c r="F71" s="1" t="s">
        <v>18</v>
      </c>
      <c r="G71" s="1" t="s">
        <v>18</v>
      </c>
      <c r="H71" s="1" t="s">
        <v>19</v>
      </c>
      <c r="I71" s="1" t="s">
        <v>16</v>
      </c>
      <c r="J71" s="1">
        <v>1.440895E-2</v>
      </c>
      <c r="K71" s="1">
        <v>5.2015539999999998</v>
      </c>
      <c r="N71" s="1">
        <v>3.2756348100000001</v>
      </c>
      <c r="O71" s="1">
        <v>16.491588100000001</v>
      </c>
      <c r="P71" s="1">
        <v>1.69994099</v>
      </c>
      <c r="Q71" s="1">
        <v>18.630716100000001</v>
      </c>
      <c r="R71" s="1">
        <f t="shared" si="2"/>
        <v>3.2756348100000001</v>
      </c>
      <c r="S71" s="1" t="str">
        <f t="shared" si="3"/>
        <v>NA</v>
      </c>
    </row>
    <row r="72" spans="1:19" x14ac:dyDescent="0.3">
      <c r="A72" s="1" t="s">
        <v>176</v>
      </c>
      <c r="B72" s="1" t="s">
        <v>179</v>
      </c>
      <c r="C72" s="1" t="s">
        <v>180</v>
      </c>
      <c r="D72" s="1">
        <v>743</v>
      </c>
      <c r="E72" s="1" t="s">
        <v>18</v>
      </c>
      <c r="F72" s="1" t="s">
        <v>17</v>
      </c>
      <c r="G72" s="1" t="s">
        <v>19</v>
      </c>
      <c r="H72" s="1" t="s">
        <v>19</v>
      </c>
      <c r="I72" s="1" t="s">
        <v>16</v>
      </c>
      <c r="J72" s="1">
        <v>36.977490000000003</v>
      </c>
      <c r="K72" s="1">
        <v>5.015682</v>
      </c>
      <c r="L72" s="1">
        <v>1.338955E-6</v>
      </c>
      <c r="M72" s="1">
        <v>8.8165359999999993</v>
      </c>
      <c r="N72" s="1">
        <v>3.5384514899999999</v>
      </c>
      <c r="O72" s="1">
        <v>20.423652000000001</v>
      </c>
      <c r="P72" s="1">
        <v>1.54553502</v>
      </c>
      <c r="Q72" s="1">
        <v>36.062685600000002</v>
      </c>
      <c r="R72" s="1" t="str">
        <f t="shared" si="2"/>
        <v>NA</v>
      </c>
      <c r="S72" s="1">
        <f t="shared" si="3"/>
        <v>1.54553502</v>
      </c>
    </row>
    <row r="73" spans="1:19" x14ac:dyDescent="0.3">
      <c r="A73" s="1" t="s">
        <v>176</v>
      </c>
      <c r="B73" s="1" t="s">
        <v>181</v>
      </c>
      <c r="C73" s="1" t="s">
        <v>182</v>
      </c>
      <c r="D73" s="1">
        <v>746</v>
      </c>
      <c r="E73" s="1" t="s">
        <v>17</v>
      </c>
      <c r="F73" s="1" t="s">
        <v>17</v>
      </c>
      <c r="G73" s="1" t="s">
        <v>18</v>
      </c>
      <c r="H73" s="1" t="s">
        <v>19</v>
      </c>
      <c r="I73" s="1" t="s">
        <v>16</v>
      </c>
      <c r="J73" s="1">
        <v>11.14635</v>
      </c>
      <c r="K73" s="1">
        <v>1.4099200000000001</v>
      </c>
      <c r="N73" s="1">
        <v>1.55231966</v>
      </c>
      <c r="O73" s="1">
        <v>18.183968799999999</v>
      </c>
      <c r="P73" s="1">
        <v>0.45966063000000001</v>
      </c>
      <c r="Q73" s="1">
        <v>31.025404900000002</v>
      </c>
      <c r="R73" s="1">
        <f t="shared" si="2"/>
        <v>11.14635</v>
      </c>
      <c r="S73" s="1" t="str">
        <f t="shared" si="3"/>
        <v>NA</v>
      </c>
    </row>
    <row r="74" spans="1:19" x14ac:dyDescent="0.3">
      <c r="A74" s="1" t="s">
        <v>183</v>
      </c>
      <c r="B74" s="1" t="s">
        <v>184</v>
      </c>
      <c r="C74" s="1" t="s">
        <v>185</v>
      </c>
      <c r="D74" s="1">
        <v>762</v>
      </c>
      <c r="E74" s="1" t="s">
        <v>17</v>
      </c>
      <c r="F74" s="1" t="s">
        <v>17</v>
      </c>
      <c r="G74" s="1" t="s">
        <v>18</v>
      </c>
      <c r="H74" s="1" t="s">
        <v>18</v>
      </c>
      <c r="I74" s="1" t="s">
        <v>16</v>
      </c>
      <c r="J74" s="1">
        <v>14.58404</v>
      </c>
      <c r="K74" s="1">
        <v>1.487592</v>
      </c>
      <c r="L74" s="1">
        <v>1.9515769999999999</v>
      </c>
      <c r="M74" s="1">
        <v>9.5022970000000004</v>
      </c>
      <c r="N74" s="1">
        <v>3.7282175099999999</v>
      </c>
      <c r="O74" s="1">
        <v>29.203377499999998</v>
      </c>
      <c r="P74" s="1">
        <v>1.95179027</v>
      </c>
      <c r="Q74" s="1">
        <v>39.692195900000002</v>
      </c>
      <c r="R74" s="1">
        <f t="shared" si="2"/>
        <v>14.58404</v>
      </c>
      <c r="S74" s="1" t="str">
        <f t="shared" si="3"/>
        <v>NA</v>
      </c>
    </row>
    <row r="75" spans="1:19" x14ac:dyDescent="0.3">
      <c r="A75" s="1" t="s">
        <v>186</v>
      </c>
      <c r="B75" s="1" t="s">
        <v>127</v>
      </c>
      <c r="C75" s="1" t="s">
        <v>187</v>
      </c>
      <c r="D75" s="1">
        <v>802</v>
      </c>
      <c r="E75" s="1" t="s">
        <v>18</v>
      </c>
      <c r="F75" s="1" t="s">
        <v>17</v>
      </c>
      <c r="G75" s="1" t="s">
        <v>18</v>
      </c>
      <c r="H75" s="1" t="s">
        <v>19</v>
      </c>
      <c r="I75" s="1" t="s">
        <v>16</v>
      </c>
      <c r="N75" s="1">
        <v>4.0580813899999999</v>
      </c>
      <c r="O75" s="1">
        <v>32.419988400000001</v>
      </c>
      <c r="P75" s="1">
        <v>2.6807432000000002</v>
      </c>
      <c r="Q75" s="1">
        <v>35.683463199999998</v>
      </c>
      <c r="R75" s="1" t="str">
        <f t="shared" si="2"/>
        <v>NA</v>
      </c>
      <c r="S75" s="1" t="str">
        <f t="shared" si="3"/>
        <v>NA</v>
      </c>
    </row>
    <row r="76" spans="1:19" x14ac:dyDescent="0.3">
      <c r="A76" s="1" t="s">
        <v>186</v>
      </c>
      <c r="B76" s="1" t="s">
        <v>188</v>
      </c>
      <c r="C76" s="1" t="s">
        <v>189</v>
      </c>
      <c r="D76" s="1">
        <v>805</v>
      </c>
      <c r="E76" s="1" t="s">
        <v>26</v>
      </c>
      <c r="F76" s="1" t="s">
        <v>18</v>
      </c>
      <c r="G76" s="1" t="s">
        <v>19</v>
      </c>
      <c r="H76" s="1" t="s">
        <v>19</v>
      </c>
      <c r="I76" s="1" t="s">
        <v>16</v>
      </c>
      <c r="J76" s="1">
        <v>19.889189999999999</v>
      </c>
      <c r="K76" s="1">
        <v>1.9420090000000001</v>
      </c>
      <c r="L76" s="1">
        <v>1.9461430000000001E-4</v>
      </c>
      <c r="M76" s="1">
        <v>4.5268160000000002</v>
      </c>
      <c r="N76" s="1">
        <v>2.1153827999999999</v>
      </c>
      <c r="O76" s="1">
        <v>11.193152</v>
      </c>
      <c r="P76" s="1">
        <v>0.47019866999999999</v>
      </c>
      <c r="Q76" s="1">
        <v>2.7218056399999999</v>
      </c>
      <c r="R76" s="1" t="str">
        <f t="shared" si="2"/>
        <v>NA</v>
      </c>
      <c r="S76" s="1">
        <f t="shared" si="3"/>
        <v>0.47019866999999999</v>
      </c>
    </row>
    <row r="77" spans="1:19" x14ac:dyDescent="0.3">
      <c r="A77" s="1" t="s">
        <v>186</v>
      </c>
      <c r="B77" s="1" t="s">
        <v>190</v>
      </c>
      <c r="C77" s="1" t="s">
        <v>191</v>
      </c>
      <c r="D77" s="1">
        <v>806</v>
      </c>
      <c r="E77" s="1" t="s">
        <v>17</v>
      </c>
      <c r="F77" s="1" t="s">
        <v>19</v>
      </c>
      <c r="G77" s="1" t="s">
        <v>18</v>
      </c>
      <c r="H77" s="1" t="s">
        <v>19</v>
      </c>
      <c r="I77" s="1" t="s">
        <v>16</v>
      </c>
      <c r="J77" s="1">
        <v>18.458580000000001</v>
      </c>
      <c r="K77" s="1">
        <v>1.2182869999999999</v>
      </c>
      <c r="N77" s="1">
        <v>4.5112560799999999</v>
      </c>
      <c r="O77" s="1">
        <v>23.076133899999999</v>
      </c>
      <c r="P77" s="1">
        <v>3.2320877299999999</v>
      </c>
      <c r="Q77" s="1">
        <v>34.850022000000003</v>
      </c>
      <c r="R77" s="1">
        <f t="shared" si="2"/>
        <v>18.458580000000001</v>
      </c>
      <c r="S77" s="1" t="str">
        <f t="shared" si="3"/>
        <v>NA</v>
      </c>
    </row>
    <row r="78" spans="1:19" x14ac:dyDescent="0.3">
      <c r="A78" s="1" t="s">
        <v>186</v>
      </c>
      <c r="B78" s="1" t="s">
        <v>192</v>
      </c>
      <c r="C78" s="1" t="s">
        <v>193</v>
      </c>
      <c r="D78" s="1">
        <v>809</v>
      </c>
      <c r="E78" s="1" t="s">
        <v>26</v>
      </c>
      <c r="F78" s="1" t="s">
        <v>18</v>
      </c>
      <c r="G78" s="1" t="s">
        <v>19</v>
      </c>
      <c r="H78" s="1" t="s">
        <v>18</v>
      </c>
      <c r="I78" s="1" t="s">
        <v>16</v>
      </c>
      <c r="J78" s="1">
        <v>31.353660000000001</v>
      </c>
      <c r="K78" s="1">
        <v>1.9466950000000001</v>
      </c>
      <c r="L78" s="1">
        <v>1.458527E-3</v>
      </c>
      <c r="M78" s="1">
        <v>4.6245070000000004</v>
      </c>
      <c r="N78" s="1">
        <v>4.8847013300000004</v>
      </c>
      <c r="O78" s="1">
        <v>18.119180100000001</v>
      </c>
      <c r="P78" s="1">
        <v>2.0170048500000002</v>
      </c>
      <c r="Q78" s="1">
        <v>19.8902167</v>
      </c>
      <c r="R78" s="1" t="str">
        <f t="shared" si="2"/>
        <v>NA</v>
      </c>
      <c r="S78" s="1">
        <f t="shared" si="3"/>
        <v>2.0170048500000002</v>
      </c>
    </row>
    <row r="79" spans="1:19" x14ac:dyDescent="0.3">
      <c r="A79" s="1" t="s">
        <v>186</v>
      </c>
      <c r="B79" s="1" t="s">
        <v>194</v>
      </c>
      <c r="C79" s="1" t="s">
        <v>195</v>
      </c>
      <c r="D79" s="1">
        <v>812</v>
      </c>
      <c r="E79" s="1" t="s">
        <v>17</v>
      </c>
      <c r="F79" s="1" t="s">
        <v>19</v>
      </c>
      <c r="G79" s="1" t="s">
        <v>18</v>
      </c>
      <c r="H79" s="1" t="s">
        <v>18</v>
      </c>
      <c r="I79" s="1" t="s">
        <v>16</v>
      </c>
      <c r="J79" s="1">
        <v>10.397360000000001</v>
      </c>
      <c r="K79" s="1">
        <v>1.2006589999999999</v>
      </c>
      <c r="N79" s="1">
        <v>5.4807495499999996</v>
      </c>
      <c r="O79" s="1">
        <v>27.632029899999999</v>
      </c>
      <c r="P79" s="1">
        <v>3.3888658500000002</v>
      </c>
      <c r="Q79" s="1">
        <v>23.526456100000001</v>
      </c>
      <c r="R79" s="1">
        <f t="shared" si="2"/>
        <v>10.397360000000001</v>
      </c>
      <c r="S79" s="1" t="str">
        <f t="shared" si="3"/>
        <v>NA</v>
      </c>
    </row>
    <row r="80" spans="1:19" x14ac:dyDescent="0.3">
      <c r="A80" s="1" t="s">
        <v>186</v>
      </c>
      <c r="B80" s="1" t="s">
        <v>196</v>
      </c>
      <c r="C80" s="1" t="s">
        <v>197</v>
      </c>
      <c r="D80" s="1">
        <v>820</v>
      </c>
      <c r="E80" s="1" t="s">
        <v>18</v>
      </c>
      <c r="F80" s="1" t="s">
        <v>18</v>
      </c>
      <c r="G80" s="1" t="s">
        <v>18</v>
      </c>
      <c r="H80" s="1" t="s">
        <v>19</v>
      </c>
      <c r="I80" s="1" t="s">
        <v>16</v>
      </c>
      <c r="J80" s="1">
        <v>57.903509999999997</v>
      </c>
      <c r="K80" s="1">
        <v>4.563002</v>
      </c>
      <c r="L80" s="1">
        <v>9.9999999999999995E-7</v>
      </c>
      <c r="M80" s="1">
        <v>11.94913</v>
      </c>
      <c r="N80" s="1">
        <v>3.6360418499999998</v>
      </c>
      <c r="O80" s="1">
        <v>30.8203706</v>
      </c>
      <c r="P80" s="1">
        <v>3.3181834800000001</v>
      </c>
      <c r="Q80" s="1">
        <v>18.078441999999999</v>
      </c>
      <c r="R80" s="1" t="str">
        <f t="shared" si="2"/>
        <v>NA</v>
      </c>
      <c r="S80" s="1" t="str">
        <f t="shared" si="3"/>
        <v>NA</v>
      </c>
    </row>
    <row r="81" spans="1:19" x14ac:dyDescent="0.3">
      <c r="A81" s="1" t="s">
        <v>186</v>
      </c>
      <c r="B81" s="1" t="s">
        <v>198</v>
      </c>
      <c r="C81" s="1" t="s">
        <v>199</v>
      </c>
      <c r="D81" s="1">
        <v>823</v>
      </c>
      <c r="E81" s="1" t="s">
        <v>17</v>
      </c>
      <c r="F81" s="1" t="s">
        <v>18</v>
      </c>
      <c r="G81" s="1" t="s">
        <v>18</v>
      </c>
      <c r="H81" s="1" t="s">
        <v>18</v>
      </c>
      <c r="I81" s="1" t="s">
        <v>16</v>
      </c>
      <c r="J81" s="1">
        <v>6.8967330000000002</v>
      </c>
      <c r="K81" s="1">
        <v>1.491838</v>
      </c>
      <c r="N81" s="1">
        <v>3.9341696499999999</v>
      </c>
      <c r="O81" s="1">
        <v>21.448638599999999</v>
      </c>
      <c r="P81" s="1">
        <v>1.5124262100000001</v>
      </c>
      <c r="Q81" s="1">
        <v>23.3572135</v>
      </c>
      <c r="R81" s="1">
        <f t="shared" si="2"/>
        <v>6.8967330000000002</v>
      </c>
      <c r="S81" s="1" t="str">
        <f t="shared" si="3"/>
        <v>NA</v>
      </c>
    </row>
    <row r="82" spans="1:19" x14ac:dyDescent="0.3">
      <c r="A82" s="1" t="s">
        <v>186</v>
      </c>
      <c r="B82" s="1" t="s">
        <v>200</v>
      </c>
      <c r="C82" s="1" t="s">
        <v>201</v>
      </c>
      <c r="D82" s="1">
        <v>826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16</v>
      </c>
      <c r="N82" s="1">
        <v>4.1446677999999997</v>
      </c>
      <c r="O82" s="1">
        <v>18.561572999999999</v>
      </c>
      <c r="P82" s="1">
        <v>2.39247802</v>
      </c>
      <c r="Q82" s="1">
        <v>26.254474299999998</v>
      </c>
      <c r="R82" s="1" t="str">
        <f t="shared" si="2"/>
        <v>NA</v>
      </c>
      <c r="S82" s="1" t="str">
        <f t="shared" si="3"/>
        <v>NA</v>
      </c>
    </row>
    <row r="83" spans="1:19" x14ac:dyDescent="0.3">
      <c r="A83" s="1" t="s">
        <v>186</v>
      </c>
      <c r="B83" s="1" t="s">
        <v>139</v>
      </c>
      <c r="C83" s="1" t="s">
        <v>202</v>
      </c>
      <c r="D83" s="1">
        <v>827</v>
      </c>
      <c r="E83" s="1" t="s">
        <v>17</v>
      </c>
      <c r="F83" s="1" t="s">
        <v>19</v>
      </c>
      <c r="G83" s="1" t="s">
        <v>19</v>
      </c>
      <c r="H83" s="1" t="s">
        <v>19</v>
      </c>
      <c r="I83" s="1" t="s">
        <v>16</v>
      </c>
      <c r="J83" s="1">
        <v>12.297969999999999</v>
      </c>
      <c r="K83" s="1">
        <v>0.98715129999999995</v>
      </c>
      <c r="L83" s="1">
        <v>2.3005029999999999E-2</v>
      </c>
      <c r="M83" s="1">
        <v>5.2045529999999998</v>
      </c>
      <c r="N83" s="1">
        <v>4.4837205100000004</v>
      </c>
      <c r="O83" s="1">
        <v>33.544341299999999</v>
      </c>
      <c r="P83" s="1">
        <v>3.2078859799999999</v>
      </c>
      <c r="Q83" s="1">
        <v>19.611523999999999</v>
      </c>
      <c r="R83" s="1">
        <f t="shared" si="2"/>
        <v>12.297969999999999</v>
      </c>
      <c r="S83" s="1">
        <f t="shared" si="3"/>
        <v>3.2078859799999999</v>
      </c>
    </row>
    <row r="84" spans="1:19" x14ac:dyDescent="0.3">
      <c r="A84" s="1" t="s">
        <v>186</v>
      </c>
      <c r="B84" s="1" t="s">
        <v>203</v>
      </c>
      <c r="C84" s="1" t="s">
        <v>204</v>
      </c>
      <c r="D84" s="1">
        <v>831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16</v>
      </c>
      <c r="N84" s="1">
        <v>5.2379838599999999</v>
      </c>
      <c r="O84" s="1">
        <v>20.601967699999999</v>
      </c>
      <c r="P84" s="1">
        <v>3.3769015100000002</v>
      </c>
      <c r="Q84" s="1">
        <v>20.4033704</v>
      </c>
      <c r="R84" s="1" t="str">
        <f t="shared" si="2"/>
        <v>NA</v>
      </c>
      <c r="S84" s="1" t="str">
        <f t="shared" si="3"/>
        <v>NA</v>
      </c>
    </row>
    <row r="85" spans="1:19" x14ac:dyDescent="0.3">
      <c r="A85" s="1" t="s">
        <v>186</v>
      </c>
      <c r="B85" s="1" t="s">
        <v>205</v>
      </c>
      <c r="C85" s="1" t="s">
        <v>206</v>
      </c>
      <c r="D85" s="1">
        <v>832</v>
      </c>
      <c r="E85" s="1" t="s">
        <v>17</v>
      </c>
      <c r="F85" s="1" t="s">
        <v>18</v>
      </c>
      <c r="G85" s="1" t="s">
        <v>18</v>
      </c>
      <c r="H85" s="1" t="s">
        <v>19</v>
      </c>
      <c r="I85" s="1" t="s">
        <v>16</v>
      </c>
      <c r="J85" s="1">
        <v>14.034940000000001</v>
      </c>
      <c r="K85" s="1">
        <v>1.153354</v>
      </c>
      <c r="N85" s="1">
        <v>6.30573446</v>
      </c>
      <c r="O85" s="1">
        <v>23.621688299999999</v>
      </c>
      <c r="P85" s="1">
        <v>3.72408648</v>
      </c>
      <c r="Q85" s="1">
        <v>38.674048999999997</v>
      </c>
      <c r="R85" s="1">
        <f t="shared" si="2"/>
        <v>14.034940000000001</v>
      </c>
      <c r="S85" s="1" t="str">
        <f t="shared" si="3"/>
        <v>NA</v>
      </c>
    </row>
    <row r="86" spans="1:19" x14ac:dyDescent="0.3">
      <c r="A86" s="1" t="s">
        <v>186</v>
      </c>
      <c r="B86" s="1" t="s">
        <v>207</v>
      </c>
      <c r="C86" s="1" t="s">
        <v>208</v>
      </c>
      <c r="D86" s="1">
        <v>833</v>
      </c>
      <c r="E86" s="1" t="s">
        <v>26</v>
      </c>
      <c r="F86" s="1" t="s">
        <v>17</v>
      </c>
      <c r="G86" s="1" t="s">
        <v>18</v>
      </c>
      <c r="H86" s="1" t="s">
        <v>18</v>
      </c>
      <c r="I86" s="1" t="s">
        <v>16</v>
      </c>
      <c r="J86" s="1">
        <v>48.069220000000001</v>
      </c>
      <c r="K86" s="1">
        <v>4.2874410000000003</v>
      </c>
      <c r="N86" s="1">
        <v>2.6006906000000001</v>
      </c>
      <c r="O86" s="1">
        <v>25.334954100000001</v>
      </c>
      <c r="P86" s="1">
        <v>1.5451458</v>
      </c>
      <c r="Q86" s="1">
        <v>38.674048999999997</v>
      </c>
      <c r="R86" s="1" t="str">
        <f t="shared" si="2"/>
        <v>NA</v>
      </c>
      <c r="S86" s="1" t="str">
        <f t="shared" si="3"/>
        <v>NA</v>
      </c>
    </row>
    <row r="87" spans="1:19" x14ac:dyDescent="0.3">
      <c r="A87" s="1" t="s">
        <v>186</v>
      </c>
      <c r="B87" s="1" t="s">
        <v>209</v>
      </c>
      <c r="C87" s="1" t="s">
        <v>210</v>
      </c>
      <c r="D87" s="1">
        <v>835</v>
      </c>
      <c r="E87" s="1" t="s">
        <v>18</v>
      </c>
      <c r="F87" s="1" t="s">
        <v>17</v>
      </c>
      <c r="G87" s="1" t="s">
        <v>18</v>
      </c>
      <c r="H87" s="1" t="s">
        <v>18</v>
      </c>
      <c r="I87" s="1" t="s">
        <v>16</v>
      </c>
      <c r="N87" s="1">
        <v>5.2978022400000002</v>
      </c>
      <c r="O87" s="1">
        <v>27.5291192</v>
      </c>
      <c r="P87" s="1">
        <v>3.30481297</v>
      </c>
      <c r="Q87" s="1">
        <v>21.954742499999998</v>
      </c>
      <c r="R87" s="1" t="str">
        <f t="shared" si="2"/>
        <v>NA</v>
      </c>
      <c r="S87" s="1" t="str">
        <f t="shared" si="3"/>
        <v>NA</v>
      </c>
    </row>
    <row r="88" spans="1:19" x14ac:dyDescent="0.3">
      <c r="A88" s="1" t="s">
        <v>186</v>
      </c>
      <c r="B88" s="1" t="s">
        <v>211</v>
      </c>
      <c r="C88" s="1" t="s">
        <v>212</v>
      </c>
      <c r="D88" s="1">
        <v>837</v>
      </c>
      <c r="E88" s="1" t="s">
        <v>26</v>
      </c>
      <c r="F88" s="1" t="s">
        <v>18</v>
      </c>
      <c r="G88" s="1" t="s">
        <v>18</v>
      </c>
      <c r="H88" s="1" t="s">
        <v>19</v>
      </c>
      <c r="I88" s="1" t="s">
        <v>16</v>
      </c>
      <c r="J88" s="1">
        <v>43.185299999999998</v>
      </c>
      <c r="K88" s="1">
        <v>2.0005670000000002</v>
      </c>
      <c r="N88" s="1">
        <v>4.0580813899999999</v>
      </c>
      <c r="O88" s="1">
        <v>23.621688299999999</v>
      </c>
      <c r="P88" s="1">
        <v>2.8905867299999999</v>
      </c>
      <c r="Q88" s="1">
        <v>36.975489899999999</v>
      </c>
      <c r="R88" s="1" t="str">
        <f t="shared" si="2"/>
        <v>NA</v>
      </c>
      <c r="S88" s="1" t="str">
        <f t="shared" si="3"/>
        <v>NA</v>
      </c>
    </row>
    <row r="89" spans="1:19" x14ac:dyDescent="0.3">
      <c r="A89" s="1" t="s">
        <v>213</v>
      </c>
      <c r="B89" s="1" t="s">
        <v>214</v>
      </c>
      <c r="C89" s="1" t="s">
        <v>215</v>
      </c>
      <c r="D89" s="1">
        <v>901</v>
      </c>
      <c r="E89" s="1" t="s">
        <v>26</v>
      </c>
      <c r="F89" s="1" t="s">
        <v>26</v>
      </c>
      <c r="G89" s="1" t="s">
        <v>19</v>
      </c>
      <c r="H89" s="1" t="s">
        <v>19</v>
      </c>
      <c r="I89" s="1" t="s">
        <v>16</v>
      </c>
      <c r="J89" s="1">
        <v>44.15343</v>
      </c>
      <c r="K89" s="1">
        <v>1.2875779999999999</v>
      </c>
      <c r="L89" s="1">
        <v>0.47604750000000001</v>
      </c>
      <c r="M89" s="1">
        <v>2.8316400000000002</v>
      </c>
      <c r="N89" s="1">
        <v>4.5444835000000001</v>
      </c>
      <c r="O89" s="1">
        <v>24.348955199999999</v>
      </c>
      <c r="P89" s="1">
        <v>2.4282516799999998</v>
      </c>
      <c r="Q89" s="1">
        <v>37.736906699999999</v>
      </c>
      <c r="R89" s="1" t="str">
        <f t="shared" si="2"/>
        <v>NA</v>
      </c>
      <c r="S89" s="1">
        <f t="shared" si="3"/>
        <v>2.4282516799999998</v>
      </c>
    </row>
    <row r="90" spans="1:19" x14ac:dyDescent="0.3">
      <c r="A90" s="1" t="s">
        <v>216</v>
      </c>
      <c r="B90" s="1" t="s">
        <v>139</v>
      </c>
      <c r="C90" s="1" t="s">
        <v>217</v>
      </c>
      <c r="D90" s="1">
        <v>922</v>
      </c>
      <c r="E90" s="1" t="s">
        <v>17</v>
      </c>
      <c r="F90" s="1" t="s">
        <v>18</v>
      </c>
      <c r="G90" s="1" t="s">
        <v>19</v>
      </c>
      <c r="H90" s="1" t="s">
        <v>18</v>
      </c>
      <c r="I90" s="1" t="s">
        <v>16</v>
      </c>
      <c r="J90" s="1">
        <v>10.099909999999999</v>
      </c>
      <c r="K90" s="1">
        <v>1.1529990000000001</v>
      </c>
      <c r="L90" s="1">
        <v>1.8162299999999999E-2</v>
      </c>
      <c r="M90" s="1">
        <v>5.0518010000000002</v>
      </c>
      <c r="N90" s="1">
        <v>4.77629137</v>
      </c>
      <c r="O90" s="1">
        <v>44.070132800000003</v>
      </c>
      <c r="P90" s="1">
        <v>1.819224</v>
      </c>
      <c r="Q90" s="1">
        <v>35.525125199999998</v>
      </c>
      <c r="R90" s="1">
        <f t="shared" si="2"/>
        <v>10.099909999999999</v>
      </c>
      <c r="S90" s="1">
        <f t="shared" si="3"/>
        <v>1.819224</v>
      </c>
    </row>
    <row r="91" spans="1:19" x14ac:dyDescent="0.3">
      <c r="A91" s="1" t="s">
        <v>218</v>
      </c>
      <c r="B91" s="1" t="s">
        <v>219</v>
      </c>
      <c r="C91" s="1" t="s">
        <v>220</v>
      </c>
      <c r="D91" s="1">
        <v>931</v>
      </c>
      <c r="E91" s="1" t="s">
        <v>26</v>
      </c>
      <c r="F91" s="1" t="s">
        <v>26</v>
      </c>
      <c r="G91" s="1" t="s">
        <v>18</v>
      </c>
      <c r="H91" s="1" t="s">
        <v>19</v>
      </c>
      <c r="I91" s="1" t="s">
        <v>16</v>
      </c>
      <c r="J91" s="1">
        <v>31.857099999999999</v>
      </c>
      <c r="K91" s="1">
        <v>1.864554</v>
      </c>
      <c r="N91" s="1">
        <v>4.9883864300000003</v>
      </c>
      <c r="O91" s="1">
        <v>23.578811999999999</v>
      </c>
      <c r="P91" s="1">
        <v>4.0658025000000002</v>
      </c>
      <c r="Q91" s="1">
        <v>37.926534099999998</v>
      </c>
      <c r="R91" s="1" t="str">
        <f t="shared" si="2"/>
        <v>NA</v>
      </c>
      <c r="S91" s="1" t="str">
        <f t="shared" si="3"/>
        <v>NA</v>
      </c>
    </row>
    <row r="92" spans="1:19" x14ac:dyDescent="0.3">
      <c r="A92" s="1" t="s">
        <v>221</v>
      </c>
      <c r="B92" s="1" t="s">
        <v>137</v>
      </c>
      <c r="C92" s="1" t="s">
        <v>222</v>
      </c>
      <c r="D92" s="1">
        <v>951</v>
      </c>
      <c r="E92" s="1" t="s">
        <v>26</v>
      </c>
      <c r="F92" s="1" t="s">
        <v>18</v>
      </c>
      <c r="G92" s="1" t="s">
        <v>19</v>
      </c>
      <c r="H92" s="1" t="s">
        <v>19</v>
      </c>
      <c r="I92" s="1" t="s">
        <v>16</v>
      </c>
      <c r="J92" s="1">
        <v>41.620150000000002</v>
      </c>
      <c r="K92" s="1">
        <v>2.4828030000000001</v>
      </c>
      <c r="L92" s="1">
        <v>9.9999999999999995E-7</v>
      </c>
      <c r="M92" s="1">
        <v>14.906420000000001</v>
      </c>
      <c r="N92" s="1">
        <v>3.84049642</v>
      </c>
      <c r="O92" s="1">
        <v>22.730328400000001</v>
      </c>
      <c r="P92" s="1">
        <v>1.6587000300000001</v>
      </c>
      <c r="Q92" s="1">
        <v>33.968575600000001</v>
      </c>
      <c r="R92" s="1" t="str">
        <f t="shared" si="2"/>
        <v>NA</v>
      </c>
      <c r="S92" s="1">
        <f t="shared" si="3"/>
        <v>1.6587000300000001</v>
      </c>
    </row>
    <row r="93" spans="1:19" x14ac:dyDescent="0.3">
      <c r="A93" s="1" t="s">
        <v>223</v>
      </c>
      <c r="B93" s="1" t="s">
        <v>224</v>
      </c>
      <c r="C93" s="1" t="s">
        <v>225</v>
      </c>
      <c r="D93" s="1">
        <v>971</v>
      </c>
      <c r="E93" s="1" t="s">
        <v>18</v>
      </c>
      <c r="F93" s="1" t="s">
        <v>19</v>
      </c>
      <c r="G93" s="1" t="s">
        <v>18</v>
      </c>
      <c r="H93" s="1" t="s">
        <v>18</v>
      </c>
      <c r="I93" s="1" t="s">
        <v>16</v>
      </c>
      <c r="N93" s="1">
        <v>5.0697122800000001</v>
      </c>
      <c r="O93" s="1">
        <v>18.024856199999999</v>
      </c>
      <c r="P93" s="1">
        <v>3.4460467700000001</v>
      </c>
      <c r="Q93" s="1">
        <v>32.530557000000002</v>
      </c>
      <c r="R93" s="1" t="str">
        <f t="shared" si="2"/>
        <v>NA</v>
      </c>
      <c r="S93" s="1" t="str">
        <f t="shared" si="3"/>
        <v>NA</v>
      </c>
    </row>
    <row r="94" spans="1:19" x14ac:dyDescent="0.3">
      <c r="A94" s="1" t="s">
        <v>223</v>
      </c>
      <c r="B94" s="1" t="s">
        <v>137</v>
      </c>
      <c r="C94" s="1" t="s">
        <v>226</v>
      </c>
      <c r="D94" s="1">
        <v>972</v>
      </c>
      <c r="E94" s="1" t="s">
        <v>26</v>
      </c>
      <c r="F94" s="1" t="s">
        <v>19</v>
      </c>
      <c r="G94" s="1" t="s">
        <v>19</v>
      </c>
      <c r="H94" s="1" t="s">
        <v>19</v>
      </c>
      <c r="I94" s="1" t="s">
        <v>16</v>
      </c>
      <c r="J94" s="1">
        <v>107.108</v>
      </c>
      <c r="K94" s="1">
        <v>2.3609339999999999</v>
      </c>
      <c r="L94" s="1">
        <v>1.4325159999999999</v>
      </c>
      <c r="M94" s="1">
        <v>3.9554930000000001</v>
      </c>
      <c r="N94" s="1">
        <v>3.6292528700000002</v>
      </c>
      <c r="O94" s="1">
        <v>55.426900099999997</v>
      </c>
      <c r="P94" s="1">
        <v>1.43252333</v>
      </c>
      <c r="Q94" s="1">
        <v>37.736906699999999</v>
      </c>
      <c r="R94" s="1" t="str">
        <f t="shared" si="2"/>
        <v>NA</v>
      </c>
      <c r="S94" s="1">
        <f t="shared" si="3"/>
        <v>1.43252333</v>
      </c>
    </row>
    <row r="95" spans="1:19" x14ac:dyDescent="0.3">
      <c r="A95" s="1" t="s">
        <v>223</v>
      </c>
      <c r="B95" s="1" t="s">
        <v>207</v>
      </c>
      <c r="C95" s="1" t="s">
        <v>227</v>
      </c>
      <c r="D95" s="1">
        <v>975</v>
      </c>
      <c r="E95" s="1" t="s">
        <v>18</v>
      </c>
      <c r="F95" s="1" t="s">
        <v>17</v>
      </c>
      <c r="G95" s="1" t="s">
        <v>19</v>
      </c>
      <c r="H95" s="1" t="s">
        <v>19</v>
      </c>
      <c r="I95" s="1" t="s">
        <v>16</v>
      </c>
      <c r="L95" s="1">
        <v>4.7349160000000003E-4</v>
      </c>
      <c r="M95" s="1">
        <v>8.0290499999999998</v>
      </c>
      <c r="N95" s="1">
        <v>5.2534702900000001</v>
      </c>
      <c r="O95" s="1">
        <v>55.195934999999999</v>
      </c>
      <c r="P95" s="1">
        <v>1.8796336199999999</v>
      </c>
      <c r="Q95" s="1">
        <v>37.736906699999999</v>
      </c>
      <c r="R95" s="1" t="str">
        <f t="shared" si="2"/>
        <v>NA</v>
      </c>
      <c r="S95" s="1">
        <f t="shared" si="3"/>
        <v>1.8796336199999999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selection sqref="A1:XFD1048576"/>
    </sheetView>
  </sheetViews>
  <sheetFormatPr defaultRowHeight="15.6" x14ac:dyDescent="0.3"/>
  <cols>
    <col min="1" max="1" width="13.109375" style="1" bestFit="1" customWidth="1"/>
    <col min="2" max="2" width="14.5546875" style="1" bestFit="1" customWidth="1"/>
    <col min="3" max="3" width="33.33203125" style="1" bestFit="1" customWidth="1"/>
    <col min="4" max="4" width="9.33203125" style="1" bestFit="1" customWidth="1"/>
    <col min="5" max="5" width="12.88671875" style="1" bestFit="1" customWidth="1"/>
    <col min="6" max="6" width="14.109375" style="1" bestFit="1" customWidth="1"/>
    <col min="7" max="7" width="13.109375" style="1" bestFit="1" customWidth="1"/>
    <col min="8" max="8" width="13.6640625" style="1" bestFit="1" customWidth="1"/>
    <col min="9" max="9" width="9.44140625" style="1" bestFit="1" customWidth="1"/>
    <col min="10" max="11" width="10.44140625" style="1" bestFit="1" customWidth="1"/>
    <col min="12" max="12" width="14" style="1" bestFit="1" customWidth="1"/>
    <col min="13" max="13" width="10.44140625" style="1" bestFit="1" customWidth="1"/>
    <col min="14" max="17" width="12.77734375" style="1" bestFit="1" customWidth="1"/>
    <col min="18" max="18" width="11.88671875" style="1" bestFit="1" customWidth="1"/>
    <col min="19" max="19" width="11.5546875" style="1" bestFit="1" customWidth="1"/>
    <col min="20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243</v>
      </c>
      <c r="S1" s="2" t="s">
        <v>244</v>
      </c>
    </row>
    <row r="2" spans="1:19" x14ac:dyDescent="0.3">
      <c r="A2" s="1" t="s">
        <v>13</v>
      </c>
      <c r="B2" s="1" t="s">
        <v>14</v>
      </c>
      <c r="C2" s="1" t="s">
        <v>15</v>
      </c>
      <c r="D2" s="1">
        <v>11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228</v>
      </c>
      <c r="N2" s="1">
        <v>1.4291799999999999</v>
      </c>
      <c r="O2" s="1">
        <v>7.2788469999999998</v>
      </c>
      <c r="P2" s="1">
        <v>0.81732190000000005</v>
      </c>
      <c r="Q2" s="1">
        <v>4.4612109999999996</v>
      </c>
      <c r="R2" s="1" t="str">
        <f t="shared" ref="R2:R65" si="0">IF(F2="decr.", N2, IF(F2="thresh.", J2,"NA"))</f>
        <v>NA</v>
      </c>
      <c r="S2" s="1" t="str">
        <f t="shared" ref="S2:S65" si="1">IF(H2="decr.", P2, "NA")</f>
        <v>NA</v>
      </c>
    </row>
    <row r="3" spans="1:19" x14ac:dyDescent="0.3">
      <c r="A3" s="1" t="s">
        <v>13</v>
      </c>
      <c r="B3" s="1" t="s">
        <v>20</v>
      </c>
      <c r="C3" s="1" t="s">
        <v>21</v>
      </c>
      <c r="D3" s="1">
        <v>12</v>
      </c>
      <c r="E3" s="1" t="s">
        <v>18</v>
      </c>
      <c r="F3" s="1" t="s">
        <v>18</v>
      </c>
      <c r="G3" s="1" t="s">
        <v>19</v>
      </c>
      <c r="H3" s="1" t="s">
        <v>19</v>
      </c>
      <c r="I3" s="1" t="s">
        <v>228</v>
      </c>
      <c r="L3" s="1">
        <v>1.4173750000000001</v>
      </c>
      <c r="M3" s="1">
        <v>8.278041</v>
      </c>
      <c r="N3" s="1">
        <v>2.6006909999999999</v>
      </c>
      <c r="O3" s="1">
        <v>12.5564</v>
      </c>
      <c r="P3" s="1">
        <v>1.4173750000000001</v>
      </c>
      <c r="Q3" s="1">
        <v>21.529309999999999</v>
      </c>
      <c r="R3" s="1" t="str">
        <f t="shared" si="0"/>
        <v>NA</v>
      </c>
      <c r="S3" s="1">
        <f t="shared" si="1"/>
        <v>1.4173750000000001</v>
      </c>
    </row>
    <row r="4" spans="1:19" x14ac:dyDescent="0.3">
      <c r="A4" s="1" t="s">
        <v>13</v>
      </c>
      <c r="B4" s="1" t="s">
        <v>22</v>
      </c>
      <c r="C4" s="1" t="s">
        <v>23</v>
      </c>
      <c r="D4" s="1">
        <v>15</v>
      </c>
      <c r="E4" s="1" t="s">
        <v>18</v>
      </c>
      <c r="F4" s="1" t="s">
        <v>18</v>
      </c>
      <c r="G4" s="1" t="s">
        <v>19</v>
      </c>
      <c r="H4" s="1" t="s">
        <v>19</v>
      </c>
      <c r="I4" s="1" t="s">
        <v>228</v>
      </c>
      <c r="L4" s="1">
        <v>0.27868290000000001</v>
      </c>
      <c r="M4" s="1">
        <v>13.3363</v>
      </c>
      <c r="N4" s="1">
        <v>1.1956599999999999</v>
      </c>
      <c r="O4" s="1">
        <v>11.901529999999999</v>
      </c>
      <c r="P4" s="1">
        <v>0.27894069999999999</v>
      </c>
      <c r="Q4" s="1">
        <v>3.6156071600000002</v>
      </c>
      <c r="R4" s="1" t="str">
        <f t="shared" si="0"/>
        <v>NA</v>
      </c>
      <c r="S4" s="1">
        <f t="shared" si="1"/>
        <v>0.27894069999999999</v>
      </c>
    </row>
    <row r="5" spans="1:19" x14ac:dyDescent="0.3">
      <c r="A5" s="1" t="s">
        <v>13</v>
      </c>
      <c r="B5" s="1" t="s">
        <v>24</v>
      </c>
      <c r="C5" s="1" t="s">
        <v>25</v>
      </c>
      <c r="D5" s="1">
        <v>17</v>
      </c>
      <c r="E5" s="1" t="s">
        <v>26</v>
      </c>
      <c r="F5" s="1" t="s">
        <v>26</v>
      </c>
      <c r="G5" s="1" t="s">
        <v>19</v>
      </c>
      <c r="H5" s="1" t="s">
        <v>18</v>
      </c>
      <c r="I5" s="1" t="s">
        <v>228</v>
      </c>
      <c r="J5" s="1">
        <v>5.8439519999999998</v>
      </c>
      <c r="K5" s="1">
        <v>12.46978</v>
      </c>
      <c r="L5" s="1">
        <v>0.30729240000000002</v>
      </c>
      <c r="M5" s="1">
        <v>19.721789999999999</v>
      </c>
      <c r="N5" s="1">
        <v>1.1965380000000001</v>
      </c>
      <c r="O5" s="1">
        <v>5.8439519999999998</v>
      </c>
      <c r="P5" s="1">
        <v>0.30729889999999999</v>
      </c>
      <c r="Q5" s="1">
        <v>2.8379279999999998</v>
      </c>
      <c r="R5" s="1" t="str">
        <f t="shared" si="0"/>
        <v>NA</v>
      </c>
      <c r="S5" s="1" t="str">
        <f t="shared" si="1"/>
        <v>NA</v>
      </c>
    </row>
    <row r="6" spans="1:19" x14ac:dyDescent="0.3">
      <c r="A6" s="1" t="s">
        <v>13</v>
      </c>
      <c r="B6" s="1" t="s">
        <v>27</v>
      </c>
      <c r="C6" s="1" t="s">
        <v>28</v>
      </c>
      <c r="D6" s="1">
        <v>19</v>
      </c>
      <c r="E6" s="1" t="s">
        <v>26</v>
      </c>
      <c r="F6" s="1" t="s">
        <v>18</v>
      </c>
      <c r="G6" s="1" t="s">
        <v>18</v>
      </c>
      <c r="H6" s="1" t="s">
        <v>18</v>
      </c>
      <c r="I6" s="1" t="s">
        <v>228</v>
      </c>
      <c r="N6" s="1">
        <v>1.433791</v>
      </c>
      <c r="O6" s="1">
        <v>14.320740000000001</v>
      </c>
      <c r="P6" s="1">
        <v>0.45532630000000002</v>
      </c>
      <c r="Q6" s="1">
        <v>3.6787139999999998</v>
      </c>
      <c r="R6" s="1" t="str">
        <f t="shared" si="0"/>
        <v>NA</v>
      </c>
      <c r="S6" s="1" t="str">
        <f t="shared" si="1"/>
        <v>NA</v>
      </c>
    </row>
    <row r="7" spans="1:19" x14ac:dyDescent="0.3">
      <c r="A7" s="1" t="s">
        <v>29</v>
      </c>
      <c r="B7" s="1" t="s">
        <v>30</v>
      </c>
      <c r="C7" s="1" t="s">
        <v>31</v>
      </c>
      <c r="D7" s="1">
        <v>64</v>
      </c>
      <c r="E7" s="1" t="s">
        <v>17</v>
      </c>
      <c r="F7" s="1" t="s">
        <v>18</v>
      </c>
      <c r="G7" s="1" t="s">
        <v>18</v>
      </c>
      <c r="H7" s="1" t="s">
        <v>18</v>
      </c>
      <c r="I7" s="1" t="s">
        <v>228</v>
      </c>
      <c r="N7" s="1">
        <v>0.9356061</v>
      </c>
      <c r="O7" s="1">
        <v>9.2930250000000001</v>
      </c>
      <c r="P7" s="1">
        <v>0.2255955</v>
      </c>
      <c r="Q7" s="1">
        <v>1.533296</v>
      </c>
      <c r="R7" s="1" t="str">
        <f t="shared" si="0"/>
        <v>NA</v>
      </c>
      <c r="S7" s="1" t="str">
        <f t="shared" si="1"/>
        <v>NA</v>
      </c>
    </row>
    <row r="8" spans="1:19" x14ac:dyDescent="0.3">
      <c r="A8" s="1" t="s">
        <v>29</v>
      </c>
      <c r="B8" s="1" t="s">
        <v>32</v>
      </c>
      <c r="C8" s="1" t="s">
        <v>33</v>
      </c>
      <c r="D8" s="1">
        <v>65</v>
      </c>
      <c r="E8" s="1" t="s">
        <v>26</v>
      </c>
      <c r="F8" s="1" t="s">
        <v>17</v>
      </c>
      <c r="G8" s="1" t="s">
        <v>19</v>
      </c>
      <c r="H8" s="1" t="s">
        <v>18</v>
      </c>
      <c r="I8" s="1" t="s">
        <v>228</v>
      </c>
      <c r="J8" s="1">
        <v>1.7434670000000001</v>
      </c>
      <c r="K8" s="1">
        <v>17.93346</v>
      </c>
      <c r="N8" s="1">
        <v>1.180131</v>
      </c>
      <c r="O8" s="1">
        <v>13.44256</v>
      </c>
      <c r="P8" s="1">
        <v>0.29715989999999998</v>
      </c>
      <c r="Q8" s="1">
        <v>3.6449259999999999</v>
      </c>
      <c r="R8" s="1">
        <f t="shared" si="0"/>
        <v>1.7434670000000001</v>
      </c>
      <c r="S8" s="1" t="str">
        <f t="shared" si="1"/>
        <v>NA</v>
      </c>
    </row>
    <row r="9" spans="1:19" x14ac:dyDescent="0.3">
      <c r="A9" s="1" t="s">
        <v>29</v>
      </c>
      <c r="B9" s="1" t="s">
        <v>34</v>
      </c>
      <c r="C9" s="1" t="s">
        <v>35</v>
      </c>
      <c r="D9" s="1">
        <v>68</v>
      </c>
      <c r="E9" s="1" t="s">
        <v>18</v>
      </c>
      <c r="F9" s="1" t="s">
        <v>17</v>
      </c>
      <c r="G9" s="1" t="s">
        <v>19</v>
      </c>
      <c r="H9" s="1" t="s">
        <v>19</v>
      </c>
      <c r="I9" s="1" t="s">
        <v>228</v>
      </c>
      <c r="J9" s="1">
        <v>12.581300000000001</v>
      </c>
      <c r="K9" s="1">
        <v>6.385688</v>
      </c>
      <c r="L9" s="1">
        <v>1.197757</v>
      </c>
      <c r="M9" s="1">
        <v>22.023299999999999</v>
      </c>
      <c r="N9" s="1">
        <v>4.3423999999999996</v>
      </c>
      <c r="O9" s="1">
        <v>21.359159999999999</v>
      </c>
      <c r="P9" s="1">
        <v>1.197757</v>
      </c>
      <c r="Q9" s="1">
        <v>23.438929999999999</v>
      </c>
      <c r="R9" s="1">
        <f t="shared" si="0"/>
        <v>12.581300000000001</v>
      </c>
      <c r="S9" s="1">
        <f t="shared" si="1"/>
        <v>1.197757</v>
      </c>
    </row>
    <row r="10" spans="1:19" x14ac:dyDescent="0.3">
      <c r="A10" s="1" t="s">
        <v>29</v>
      </c>
      <c r="B10" s="1" t="s">
        <v>36</v>
      </c>
      <c r="C10" s="1" t="s">
        <v>37</v>
      </c>
      <c r="D10" s="1">
        <v>69</v>
      </c>
      <c r="E10" s="1" t="s">
        <v>18</v>
      </c>
      <c r="F10" s="1" t="s">
        <v>18</v>
      </c>
      <c r="G10" s="1" t="s">
        <v>19</v>
      </c>
      <c r="H10" s="1" t="s">
        <v>18</v>
      </c>
      <c r="I10" s="1" t="s">
        <v>228</v>
      </c>
      <c r="N10" s="1">
        <v>2.0865109999999998</v>
      </c>
      <c r="O10" s="1">
        <v>6.6010612100000001</v>
      </c>
      <c r="P10" s="1">
        <v>0.58458750999999998</v>
      </c>
      <c r="Q10" s="1">
        <v>2.9836345299999998</v>
      </c>
      <c r="R10" s="1" t="str">
        <f t="shared" si="0"/>
        <v>NA</v>
      </c>
      <c r="S10" s="1" t="str">
        <f t="shared" si="1"/>
        <v>NA</v>
      </c>
    </row>
    <row r="11" spans="1:19" x14ac:dyDescent="0.3">
      <c r="A11" s="1" t="s">
        <v>38</v>
      </c>
      <c r="B11" s="1" t="s">
        <v>39</v>
      </c>
      <c r="C11" s="1" t="s">
        <v>40</v>
      </c>
      <c r="D11" s="1">
        <v>71</v>
      </c>
      <c r="E11" s="1" t="s">
        <v>19</v>
      </c>
      <c r="F11" s="1" t="s">
        <v>18</v>
      </c>
      <c r="G11" s="1" t="s">
        <v>18</v>
      </c>
      <c r="H11" s="1" t="s">
        <v>18</v>
      </c>
      <c r="I11" s="1" t="s">
        <v>228</v>
      </c>
      <c r="N11" s="1">
        <v>3.5005280000000001</v>
      </c>
      <c r="O11" s="1">
        <v>16.06645</v>
      </c>
      <c r="P11" s="1">
        <v>1.4383330000000001</v>
      </c>
      <c r="Q11" s="1">
        <v>19.883150000000001</v>
      </c>
      <c r="R11" s="1" t="str">
        <f t="shared" si="0"/>
        <v>NA</v>
      </c>
      <c r="S11" s="1" t="str">
        <f t="shared" si="1"/>
        <v>NA</v>
      </c>
    </row>
    <row r="12" spans="1:19" x14ac:dyDescent="0.3">
      <c r="A12" s="1" t="s">
        <v>38</v>
      </c>
      <c r="B12" s="1" t="s">
        <v>30</v>
      </c>
      <c r="C12" s="1" t="s">
        <v>41</v>
      </c>
      <c r="D12" s="1">
        <v>73</v>
      </c>
      <c r="E12" s="1" t="s">
        <v>26</v>
      </c>
      <c r="F12" s="1" t="s">
        <v>18</v>
      </c>
      <c r="G12" s="1" t="s">
        <v>18</v>
      </c>
      <c r="H12" s="1" t="s">
        <v>18</v>
      </c>
      <c r="I12" s="1" t="s">
        <v>228</v>
      </c>
      <c r="N12" s="1">
        <v>1.369381</v>
      </c>
      <c r="O12" s="1">
        <v>5.3841469999999996</v>
      </c>
      <c r="P12" s="1">
        <v>0.33686500000000003</v>
      </c>
      <c r="Q12" s="1">
        <v>2.247077</v>
      </c>
      <c r="R12" s="1" t="str">
        <f t="shared" si="0"/>
        <v>NA</v>
      </c>
      <c r="S12" s="1" t="str">
        <f t="shared" si="1"/>
        <v>NA</v>
      </c>
    </row>
    <row r="13" spans="1:19" x14ac:dyDescent="0.3">
      <c r="A13" s="1" t="s">
        <v>42</v>
      </c>
      <c r="B13" s="1" t="s">
        <v>43</v>
      </c>
      <c r="C13" s="1" t="s">
        <v>44</v>
      </c>
      <c r="D13" s="1">
        <v>81</v>
      </c>
      <c r="E13" s="1" t="s">
        <v>26</v>
      </c>
      <c r="F13" s="1" t="s">
        <v>18</v>
      </c>
      <c r="G13" s="1" t="s">
        <v>18</v>
      </c>
      <c r="H13" s="1" t="s">
        <v>18</v>
      </c>
      <c r="I13" s="1" t="s">
        <v>228</v>
      </c>
      <c r="N13" s="1">
        <v>1.4628209999999999</v>
      </c>
      <c r="O13" s="1">
        <v>12.24685</v>
      </c>
      <c r="P13" s="1">
        <v>0.31752979999999997</v>
      </c>
      <c r="Q13" s="1">
        <v>1.9356819999999999</v>
      </c>
      <c r="R13" s="1" t="str">
        <f t="shared" si="0"/>
        <v>NA</v>
      </c>
      <c r="S13" s="1" t="str">
        <f t="shared" si="1"/>
        <v>NA</v>
      </c>
    </row>
    <row r="14" spans="1:19" x14ac:dyDescent="0.3">
      <c r="A14" s="1" t="s">
        <v>45</v>
      </c>
      <c r="B14" s="1" t="s">
        <v>46</v>
      </c>
      <c r="C14" s="1" t="s">
        <v>47</v>
      </c>
      <c r="D14" s="1">
        <v>93</v>
      </c>
      <c r="E14" s="1" t="s">
        <v>19</v>
      </c>
      <c r="F14" s="1" t="s">
        <v>17</v>
      </c>
      <c r="G14" s="1" t="s">
        <v>18</v>
      </c>
      <c r="H14" s="1" t="s">
        <v>19</v>
      </c>
      <c r="I14" s="1" t="s">
        <v>228</v>
      </c>
      <c r="J14" s="1">
        <v>9.0155759999999994</v>
      </c>
      <c r="K14" s="1">
        <v>5.1042899999999998</v>
      </c>
      <c r="L14" s="1">
        <v>0.34389229999999998</v>
      </c>
      <c r="M14" s="1">
        <v>6.2590690000000002</v>
      </c>
      <c r="N14" s="1">
        <v>1.3794900000000001</v>
      </c>
      <c r="O14" s="1">
        <v>12.91952</v>
      </c>
      <c r="P14" s="1">
        <v>0.34389229999999998</v>
      </c>
      <c r="Q14" s="1">
        <v>3.83434527</v>
      </c>
      <c r="R14" s="1">
        <f t="shared" si="0"/>
        <v>9.0155759999999994</v>
      </c>
      <c r="S14" s="1">
        <f t="shared" si="1"/>
        <v>0.34389229999999998</v>
      </c>
    </row>
    <row r="15" spans="1:19" x14ac:dyDescent="0.3">
      <c r="A15" s="1" t="s">
        <v>45</v>
      </c>
      <c r="B15" s="1" t="s">
        <v>48</v>
      </c>
      <c r="C15" s="1" t="s">
        <v>49</v>
      </c>
      <c r="D15" s="1">
        <v>94</v>
      </c>
      <c r="E15" s="1" t="s">
        <v>18</v>
      </c>
      <c r="F15" s="1" t="s">
        <v>18</v>
      </c>
      <c r="G15" s="1" t="s">
        <v>19</v>
      </c>
      <c r="H15" s="1" t="s">
        <v>18</v>
      </c>
      <c r="I15" s="1" t="s">
        <v>228</v>
      </c>
      <c r="N15" s="1">
        <v>3.0748139999999999</v>
      </c>
      <c r="O15" s="1">
        <v>15.47527</v>
      </c>
      <c r="P15" s="1">
        <v>1.6689860000000001</v>
      </c>
      <c r="Q15" s="1">
        <v>28.431349999999998</v>
      </c>
      <c r="R15" s="1" t="str">
        <f t="shared" si="0"/>
        <v>NA</v>
      </c>
      <c r="S15" s="1" t="str">
        <f t="shared" si="1"/>
        <v>NA</v>
      </c>
    </row>
    <row r="16" spans="1:19" x14ac:dyDescent="0.3">
      <c r="A16" s="1" t="s">
        <v>45</v>
      </c>
      <c r="B16" s="1" t="s">
        <v>50</v>
      </c>
      <c r="C16" s="1" t="s">
        <v>51</v>
      </c>
      <c r="D16" s="1">
        <v>95</v>
      </c>
      <c r="E16" s="1" t="s">
        <v>18</v>
      </c>
      <c r="F16" s="1" t="s">
        <v>18</v>
      </c>
      <c r="G16" s="1" t="s">
        <v>18</v>
      </c>
      <c r="H16" s="1" t="s">
        <v>19</v>
      </c>
      <c r="I16" s="1" t="s">
        <v>228</v>
      </c>
      <c r="J16" s="1">
        <v>5.5074699999999996</v>
      </c>
      <c r="K16" s="1">
        <v>6.4611980000000004</v>
      </c>
      <c r="L16" s="1">
        <v>1.0077940000000001</v>
      </c>
      <c r="M16" s="1">
        <v>13.19997</v>
      </c>
      <c r="N16" s="1">
        <v>3.3937560000000002</v>
      </c>
      <c r="O16" s="1">
        <v>14.07456</v>
      </c>
      <c r="P16" s="1">
        <v>1.4383330000000001</v>
      </c>
      <c r="Q16" s="1">
        <v>11.88444</v>
      </c>
      <c r="R16" s="1" t="str">
        <f t="shared" si="0"/>
        <v>NA</v>
      </c>
      <c r="S16" s="1">
        <f t="shared" si="1"/>
        <v>1.4383330000000001</v>
      </c>
    </row>
    <row r="17" spans="1:19" x14ac:dyDescent="0.3">
      <c r="A17" s="1" t="s">
        <v>45</v>
      </c>
      <c r="B17" s="1" t="s">
        <v>52</v>
      </c>
      <c r="C17" s="1" t="s">
        <v>53</v>
      </c>
      <c r="D17" s="1">
        <v>97</v>
      </c>
      <c r="E17" s="1" t="s">
        <v>19</v>
      </c>
      <c r="F17" s="1" t="s">
        <v>18</v>
      </c>
      <c r="G17" s="1" t="s">
        <v>18</v>
      </c>
      <c r="H17" s="1" t="s">
        <v>19</v>
      </c>
      <c r="I17" s="1" t="s">
        <v>228</v>
      </c>
      <c r="L17" s="1">
        <v>2.2161879999999998</v>
      </c>
      <c r="M17" s="1">
        <v>10.34024</v>
      </c>
      <c r="N17" s="1">
        <v>2.6006909999999999</v>
      </c>
      <c r="O17" s="1">
        <v>12.33318</v>
      </c>
      <c r="P17" s="1">
        <v>2.2161879999999998</v>
      </c>
      <c r="Q17" s="1">
        <v>24.60435</v>
      </c>
      <c r="R17" s="1" t="str">
        <f t="shared" si="0"/>
        <v>NA</v>
      </c>
      <c r="S17" s="1">
        <f t="shared" si="1"/>
        <v>2.2161879999999998</v>
      </c>
    </row>
    <row r="18" spans="1:19" x14ac:dyDescent="0.3">
      <c r="A18" s="1" t="s">
        <v>54</v>
      </c>
      <c r="B18" s="1" t="s">
        <v>55</v>
      </c>
      <c r="C18" s="1" t="s">
        <v>56</v>
      </c>
      <c r="D18" s="1">
        <v>105</v>
      </c>
      <c r="E18" s="1" t="s">
        <v>26</v>
      </c>
      <c r="F18" s="1" t="s">
        <v>18</v>
      </c>
      <c r="G18" s="1" t="s">
        <v>19</v>
      </c>
      <c r="H18" s="1" t="s">
        <v>18</v>
      </c>
      <c r="I18" s="1" t="s">
        <v>228</v>
      </c>
      <c r="N18" s="1">
        <v>3.7930229999999998</v>
      </c>
      <c r="O18" s="1">
        <v>14.759359999999999</v>
      </c>
      <c r="P18" s="1">
        <v>1.79454</v>
      </c>
      <c r="Q18" s="1">
        <v>15.59999</v>
      </c>
      <c r="R18" s="1" t="str">
        <f t="shared" si="0"/>
        <v>NA</v>
      </c>
      <c r="S18" s="1" t="str">
        <f t="shared" si="1"/>
        <v>NA</v>
      </c>
    </row>
    <row r="19" spans="1:19" x14ac:dyDescent="0.3">
      <c r="A19" s="1" t="s">
        <v>54</v>
      </c>
      <c r="B19" s="1" t="s">
        <v>57</v>
      </c>
      <c r="C19" s="1" t="s">
        <v>58</v>
      </c>
      <c r="D19" s="1">
        <v>106</v>
      </c>
      <c r="E19" s="1" t="s">
        <v>18</v>
      </c>
      <c r="F19" s="1" t="s">
        <v>18</v>
      </c>
      <c r="G19" s="1" t="s">
        <v>18</v>
      </c>
      <c r="H19" s="1" t="s">
        <v>19</v>
      </c>
      <c r="I19" s="1" t="s">
        <v>228</v>
      </c>
      <c r="L19" s="1">
        <v>0.4899944</v>
      </c>
      <c r="M19" s="1">
        <v>18.142410000000002</v>
      </c>
      <c r="N19" s="1">
        <v>1.7852060000000001</v>
      </c>
      <c r="O19" s="1">
        <v>6.6010612100000001</v>
      </c>
      <c r="P19" s="1">
        <v>0.55558640000000004</v>
      </c>
      <c r="Q19" s="1">
        <v>3.6449259999999999</v>
      </c>
      <c r="R19" s="1" t="str">
        <f t="shared" si="0"/>
        <v>NA</v>
      </c>
      <c r="S19" s="1">
        <f t="shared" si="1"/>
        <v>0.55558640000000004</v>
      </c>
    </row>
    <row r="20" spans="1:19" x14ac:dyDescent="0.3">
      <c r="A20" s="1" t="s">
        <v>54</v>
      </c>
      <c r="B20" s="1" t="s">
        <v>59</v>
      </c>
      <c r="C20" s="1" t="s">
        <v>60</v>
      </c>
      <c r="D20" s="1">
        <v>108</v>
      </c>
      <c r="E20" s="1" t="s">
        <v>18</v>
      </c>
      <c r="F20" s="1" t="s">
        <v>18</v>
      </c>
      <c r="G20" s="1" t="s">
        <v>18</v>
      </c>
      <c r="H20" s="1" t="s">
        <v>19</v>
      </c>
      <c r="I20" s="1" t="s">
        <v>228</v>
      </c>
      <c r="L20" s="1">
        <v>3.8454219999999997E-2</v>
      </c>
      <c r="M20" s="1">
        <v>24.286919999999999</v>
      </c>
      <c r="N20" s="1">
        <v>1.0584420000000001</v>
      </c>
      <c r="O20" s="1">
        <v>11.162890000000001</v>
      </c>
      <c r="P20" s="1">
        <v>0.26180880000000001</v>
      </c>
      <c r="Q20" s="1">
        <v>3.0808260000000001</v>
      </c>
      <c r="R20" s="1" t="str">
        <f t="shared" si="0"/>
        <v>NA</v>
      </c>
      <c r="S20" s="1">
        <f t="shared" si="1"/>
        <v>0.26180880000000001</v>
      </c>
    </row>
    <row r="21" spans="1:19" x14ac:dyDescent="0.3">
      <c r="A21" s="1" t="s">
        <v>54</v>
      </c>
      <c r="B21" s="1" t="s">
        <v>61</v>
      </c>
      <c r="C21" s="1" t="s">
        <v>62</v>
      </c>
      <c r="D21" s="1">
        <v>110</v>
      </c>
      <c r="E21" s="1" t="s">
        <v>18</v>
      </c>
      <c r="F21" s="1" t="s">
        <v>18</v>
      </c>
      <c r="G21" s="1" t="s">
        <v>19</v>
      </c>
      <c r="H21" s="1" t="s">
        <v>19</v>
      </c>
      <c r="I21" s="1" t="s">
        <v>228</v>
      </c>
      <c r="L21" s="1">
        <v>3.2633839999999998</v>
      </c>
      <c r="M21" s="1">
        <v>6.5289739999999998</v>
      </c>
      <c r="N21" s="1">
        <v>5.6227780000000003</v>
      </c>
      <c r="O21" s="1">
        <v>18.796969399999998</v>
      </c>
      <c r="P21" s="1">
        <v>3.2633839999999998</v>
      </c>
      <c r="Q21" s="1">
        <v>20.33832</v>
      </c>
      <c r="R21" s="1" t="str">
        <f t="shared" si="0"/>
        <v>NA</v>
      </c>
      <c r="S21" s="1">
        <f t="shared" si="1"/>
        <v>3.2633839999999998</v>
      </c>
    </row>
    <row r="22" spans="1:19" x14ac:dyDescent="0.3">
      <c r="A22" s="1" t="s">
        <v>54</v>
      </c>
      <c r="B22" s="1" t="s">
        <v>63</v>
      </c>
      <c r="C22" s="1" t="s">
        <v>64</v>
      </c>
      <c r="D22" s="1">
        <v>111</v>
      </c>
      <c r="E22" s="1" t="s">
        <v>18</v>
      </c>
      <c r="F22" s="1" t="s">
        <v>17</v>
      </c>
      <c r="G22" s="1" t="s">
        <v>19</v>
      </c>
      <c r="H22" s="1" t="s">
        <v>19</v>
      </c>
      <c r="I22" s="1" t="s">
        <v>228</v>
      </c>
      <c r="J22" s="1">
        <v>5.8296830000000002</v>
      </c>
      <c r="K22" s="1">
        <v>4.4896010000000004</v>
      </c>
      <c r="L22" s="1">
        <v>3.213822</v>
      </c>
      <c r="M22" s="1">
        <v>6.8854379999999997</v>
      </c>
      <c r="N22" s="1">
        <v>3.6360420000000002</v>
      </c>
      <c r="O22" s="1">
        <v>18.002300000000002</v>
      </c>
      <c r="P22" s="1">
        <v>3.213822</v>
      </c>
      <c r="Q22" s="1">
        <v>18.078441999999999</v>
      </c>
      <c r="R22" s="1">
        <f t="shared" si="0"/>
        <v>5.8296830000000002</v>
      </c>
      <c r="S22" s="1">
        <f t="shared" si="1"/>
        <v>3.213822</v>
      </c>
    </row>
    <row r="23" spans="1:19" x14ac:dyDescent="0.3">
      <c r="A23" s="1" t="s">
        <v>54</v>
      </c>
      <c r="B23" s="1" t="s">
        <v>65</v>
      </c>
      <c r="C23" s="1" t="s">
        <v>66</v>
      </c>
      <c r="D23" s="1">
        <v>121</v>
      </c>
      <c r="E23" s="1" t="s">
        <v>17</v>
      </c>
      <c r="F23" s="1" t="s">
        <v>18</v>
      </c>
      <c r="G23" s="1" t="s">
        <v>18</v>
      </c>
      <c r="H23" s="1" t="s">
        <v>19</v>
      </c>
      <c r="I23" s="1" t="s">
        <v>228</v>
      </c>
      <c r="L23" s="1">
        <v>3.523088</v>
      </c>
      <c r="M23" s="1">
        <v>9.7521690000000003</v>
      </c>
      <c r="N23" s="1">
        <v>4.0320130000000001</v>
      </c>
      <c r="O23" s="1">
        <v>23.076129999999999</v>
      </c>
      <c r="P23" s="1">
        <v>3.523088</v>
      </c>
      <c r="Q23" s="1">
        <v>18.176696499999998</v>
      </c>
      <c r="R23" s="1" t="str">
        <f t="shared" si="0"/>
        <v>NA</v>
      </c>
      <c r="S23" s="1">
        <f t="shared" si="1"/>
        <v>3.523088</v>
      </c>
    </row>
    <row r="24" spans="1:19" x14ac:dyDescent="0.3">
      <c r="A24" s="1" t="s">
        <v>54</v>
      </c>
      <c r="B24" s="1" t="s">
        <v>67</v>
      </c>
      <c r="C24" s="1" t="s">
        <v>68</v>
      </c>
      <c r="D24" s="1">
        <v>122</v>
      </c>
      <c r="E24" s="1" t="s">
        <v>18</v>
      </c>
      <c r="F24" s="1" t="s">
        <v>18</v>
      </c>
      <c r="G24" s="1" t="s">
        <v>19</v>
      </c>
      <c r="H24" s="1" t="s">
        <v>19</v>
      </c>
      <c r="I24" s="1" t="s">
        <v>228</v>
      </c>
      <c r="L24" s="1">
        <v>0.2487074</v>
      </c>
      <c r="M24" s="1">
        <v>18.281009999999998</v>
      </c>
      <c r="N24" s="1">
        <v>1.0201720000000001</v>
      </c>
      <c r="O24" s="1">
        <v>15.60731</v>
      </c>
      <c r="P24" s="1">
        <v>0.2487075</v>
      </c>
      <c r="Q24" s="1">
        <v>5.2310720000000002</v>
      </c>
      <c r="R24" s="1" t="str">
        <f t="shared" si="0"/>
        <v>NA</v>
      </c>
      <c r="S24" s="1">
        <f t="shared" si="1"/>
        <v>0.2487075</v>
      </c>
    </row>
    <row r="25" spans="1:19" x14ac:dyDescent="0.3">
      <c r="A25" s="1" t="s">
        <v>54</v>
      </c>
      <c r="B25" s="1" t="s">
        <v>69</v>
      </c>
      <c r="C25" s="1" t="s">
        <v>70</v>
      </c>
      <c r="D25" s="1">
        <v>125</v>
      </c>
      <c r="E25" s="1" t="s">
        <v>26</v>
      </c>
      <c r="F25" s="1" t="s">
        <v>17</v>
      </c>
      <c r="G25" s="1" t="s">
        <v>19</v>
      </c>
      <c r="H25" s="1" t="s">
        <v>19</v>
      </c>
      <c r="I25" s="1" t="s">
        <v>228</v>
      </c>
      <c r="J25" s="1">
        <v>6.8694610000000003</v>
      </c>
      <c r="K25" s="1">
        <v>11.97418</v>
      </c>
      <c r="L25" s="1">
        <v>1.825153</v>
      </c>
      <c r="M25" s="1">
        <v>22.719950000000001</v>
      </c>
      <c r="N25" s="1">
        <v>3.652657</v>
      </c>
      <c r="O25" s="1">
        <v>16.236339999999998</v>
      </c>
      <c r="P25" s="1">
        <v>1.827196</v>
      </c>
      <c r="Q25" s="1">
        <v>37.92653</v>
      </c>
      <c r="R25" s="1">
        <f t="shared" si="0"/>
        <v>6.8694610000000003</v>
      </c>
      <c r="S25" s="1">
        <f t="shared" si="1"/>
        <v>1.827196</v>
      </c>
    </row>
    <row r="26" spans="1:19" x14ac:dyDescent="0.3">
      <c r="A26" s="1" t="s">
        <v>54</v>
      </c>
      <c r="B26" s="1" t="s">
        <v>71</v>
      </c>
      <c r="C26" s="1" t="s">
        <v>72</v>
      </c>
      <c r="D26" s="1">
        <v>126</v>
      </c>
      <c r="E26" s="1" t="s">
        <v>17</v>
      </c>
      <c r="F26" s="1" t="s">
        <v>26</v>
      </c>
      <c r="G26" s="1" t="s">
        <v>18</v>
      </c>
      <c r="H26" s="1" t="s">
        <v>19</v>
      </c>
      <c r="I26" s="1" t="s">
        <v>228</v>
      </c>
      <c r="J26" s="1">
        <v>18.455469999999998</v>
      </c>
      <c r="K26" s="1">
        <v>611417.19999999995</v>
      </c>
      <c r="L26" s="1">
        <v>3.5161850000000001</v>
      </c>
      <c r="M26" s="1">
        <v>15.646129999999999</v>
      </c>
      <c r="N26" s="1">
        <v>4.0580809999999996</v>
      </c>
      <c r="O26" s="1">
        <v>18.518660000000001</v>
      </c>
      <c r="P26" s="1">
        <v>3.5161850000000001</v>
      </c>
      <c r="Q26" s="1">
        <v>32.298909999999999</v>
      </c>
      <c r="R26" s="1" t="str">
        <f t="shared" si="0"/>
        <v>NA</v>
      </c>
      <c r="S26" s="1">
        <f t="shared" si="1"/>
        <v>3.5161850000000001</v>
      </c>
    </row>
    <row r="27" spans="1:19" x14ac:dyDescent="0.3">
      <c r="A27" s="1" t="s">
        <v>54</v>
      </c>
      <c r="B27" s="1" t="s">
        <v>73</v>
      </c>
      <c r="C27" s="1" t="s">
        <v>74</v>
      </c>
      <c r="D27" s="1">
        <v>129</v>
      </c>
      <c r="E27" s="1" t="s">
        <v>26</v>
      </c>
      <c r="F27" s="1" t="s">
        <v>18</v>
      </c>
      <c r="G27" s="1" t="s">
        <v>19</v>
      </c>
      <c r="H27" s="1" t="s">
        <v>19</v>
      </c>
      <c r="I27" s="1" t="s">
        <v>228</v>
      </c>
      <c r="L27" s="1">
        <v>1.1423909999999999</v>
      </c>
      <c r="M27" s="1">
        <v>26.899809999999999</v>
      </c>
      <c r="N27" s="1">
        <v>3.1272730000000002</v>
      </c>
      <c r="O27" s="1">
        <v>18.265830000000001</v>
      </c>
      <c r="P27" s="1">
        <v>1.4173750000000001</v>
      </c>
      <c r="Q27" s="1">
        <v>37.92653</v>
      </c>
      <c r="R27" s="1" t="str">
        <f t="shared" si="0"/>
        <v>NA</v>
      </c>
      <c r="S27" s="1">
        <f t="shared" si="1"/>
        <v>1.4173750000000001</v>
      </c>
    </row>
    <row r="28" spans="1:19" x14ac:dyDescent="0.3">
      <c r="A28" s="1" t="s">
        <v>54</v>
      </c>
      <c r="B28" s="1" t="s">
        <v>75</v>
      </c>
      <c r="C28" s="1" t="s">
        <v>76</v>
      </c>
      <c r="D28" s="1">
        <v>131</v>
      </c>
      <c r="E28" s="1" t="s">
        <v>18</v>
      </c>
      <c r="F28" s="1" t="s">
        <v>18</v>
      </c>
      <c r="G28" s="1" t="s">
        <v>19</v>
      </c>
      <c r="H28" s="1" t="s">
        <v>19</v>
      </c>
      <c r="I28" s="1" t="s">
        <v>228</v>
      </c>
      <c r="L28" s="1">
        <v>3.2078859999999998</v>
      </c>
      <c r="M28" s="1">
        <v>9.2976150000000004</v>
      </c>
      <c r="N28" s="1">
        <v>3.9722439999999999</v>
      </c>
      <c r="O28" s="1">
        <v>33.682510000000001</v>
      </c>
      <c r="P28" s="1">
        <v>3.2078859999999998</v>
      </c>
      <c r="Q28" s="1">
        <v>25.532540000000001</v>
      </c>
      <c r="R28" s="1" t="str">
        <f t="shared" si="0"/>
        <v>NA</v>
      </c>
      <c r="S28" s="1">
        <f t="shared" si="1"/>
        <v>3.2078859999999998</v>
      </c>
    </row>
    <row r="29" spans="1:19" x14ac:dyDescent="0.3">
      <c r="A29" s="1" t="s">
        <v>54</v>
      </c>
      <c r="B29" s="1" t="s">
        <v>34</v>
      </c>
      <c r="C29" s="1" t="s">
        <v>77</v>
      </c>
      <c r="D29" s="1">
        <v>132</v>
      </c>
      <c r="E29" s="1" t="s">
        <v>18</v>
      </c>
      <c r="F29" s="1" t="s">
        <v>17</v>
      </c>
      <c r="G29" s="1" t="s">
        <v>18</v>
      </c>
      <c r="H29" s="1" t="s">
        <v>19</v>
      </c>
      <c r="I29" s="1" t="s">
        <v>228</v>
      </c>
      <c r="J29" s="1">
        <v>8.6677990000000005</v>
      </c>
      <c r="K29" s="1">
        <v>3.5152269999999999</v>
      </c>
      <c r="L29" s="1">
        <v>2.840821</v>
      </c>
      <c r="M29" s="1">
        <v>7.7446529999999996</v>
      </c>
      <c r="N29" s="1">
        <v>5.7517740000000002</v>
      </c>
      <c r="O29" s="1">
        <v>18.481314699999999</v>
      </c>
      <c r="P29" s="1">
        <v>3.2720539999999998</v>
      </c>
      <c r="Q29" s="1">
        <v>32.486179999999997</v>
      </c>
      <c r="R29" s="1">
        <f t="shared" si="0"/>
        <v>8.6677990000000005</v>
      </c>
      <c r="S29" s="1">
        <f t="shared" si="1"/>
        <v>3.2720539999999998</v>
      </c>
    </row>
    <row r="30" spans="1:19" x14ac:dyDescent="0.3">
      <c r="A30" s="1" t="s">
        <v>54</v>
      </c>
      <c r="B30" s="1" t="s">
        <v>78</v>
      </c>
      <c r="C30" s="1" t="s">
        <v>79</v>
      </c>
      <c r="D30" s="1">
        <v>133</v>
      </c>
      <c r="E30" s="1" t="s">
        <v>26</v>
      </c>
      <c r="F30" s="1" t="s">
        <v>18</v>
      </c>
      <c r="G30" s="1" t="s">
        <v>18</v>
      </c>
      <c r="H30" s="1" t="s">
        <v>18</v>
      </c>
      <c r="I30" s="1" t="s">
        <v>228</v>
      </c>
      <c r="J30" s="1">
        <v>2.9952540000000001</v>
      </c>
      <c r="K30" s="1">
        <v>8.9032649999999993</v>
      </c>
      <c r="N30" s="1">
        <v>1.326352</v>
      </c>
      <c r="O30" s="1">
        <v>9.8490359999999999</v>
      </c>
      <c r="P30" s="1">
        <v>0.29715989999999998</v>
      </c>
      <c r="Q30" s="1">
        <v>2.0473430000000001</v>
      </c>
      <c r="R30" s="1" t="str">
        <f t="shared" si="0"/>
        <v>NA</v>
      </c>
      <c r="S30" s="1" t="str">
        <f t="shared" si="1"/>
        <v>NA</v>
      </c>
    </row>
    <row r="31" spans="1:19" x14ac:dyDescent="0.3">
      <c r="A31" s="1" t="s">
        <v>80</v>
      </c>
      <c r="B31" s="1" t="s">
        <v>81</v>
      </c>
      <c r="C31" s="1" t="s">
        <v>82</v>
      </c>
      <c r="D31" s="1">
        <v>202</v>
      </c>
      <c r="E31" s="1" t="s">
        <v>26</v>
      </c>
      <c r="F31" s="1" t="s">
        <v>17</v>
      </c>
      <c r="G31" s="1" t="s">
        <v>19</v>
      </c>
      <c r="H31" s="1" t="s">
        <v>18</v>
      </c>
      <c r="I31" s="1" t="s">
        <v>228</v>
      </c>
      <c r="J31" s="1">
        <v>1.9503029999999999</v>
      </c>
      <c r="K31" s="1">
        <v>13.17196</v>
      </c>
      <c r="N31" s="1">
        <v>1.1956599999999999</v>
      </c>
      <c r="O31" s="1">
        <v>17.521750000000001</v>
      </c>
      <c r="P31" s="1">
        <v>0.27894069999999999</v>
      </c>
      <c r="Q31" s="1">
        <v>14.74044</v>
      </c>
      <c r="R31" s="1">
        <f t="shared" si="0"/>
        <v>1.9503029999999999</v>
      </c>
      <c r="S31" s="1" t="str">
        <f t="shared" si="1"/>
        <v>NA</v>
      </c>
    </row>
    <row r="32" spans="1:19" x14ac:dyDescent="0.3">
      <c r="A32" s="1" t="s">
        <v>83</v>
      </c>
      <c r="B32" s="1" t="s">
        <v>84</v>
      </c>
      <c r="C32" s="1" t="s">
        <v>85</v>
      </c>
      <c r="D32" s="1">
        <v>221</v>
      </c>
      <c r="E32" s="1" t="s">
        <v>18</v>
      </c>
      <c r="F32" s="1" t="s">
        <v>18</v>
      </c>
      <c r="G32" s="1" t="s">
        <v>19</v>
      </c>
      <c r="H32" s="1" t="s">
        <v>19</v>
      </c>
      <c r="I32" s="1" t="s">
        <v>228</v>
      </c>
      <c r="L32" s="1">
        <v>2.2088930000000002</v>
      </c>
      <c r="M32" s="1">
        <v>15.91934</v>
      </c>
      <c r="N32" s="1">
        <v>4.38584</v>
      </c>
      <c r="O32" s="1">
        <v>55.426900000000003</v>
      </c>
      <c r="P32" s="1">
        <v>3.3987810000000001</v>
      </c>
      <c r="Q32" s="1">
        <v>30.739070000000002</v>
      </c>
      <c r="R32" s="1" t="str">
        <f t="shared" si="0"/>
        <v>NA</v>
      </c>
      <c r="S32" s="1">
        <f t="shared" si="1"/>
        <v>3.3987810000000001</v>
      </c>
    </row>
    <row r="33" spans="1:19" x14ac:dyDescent="0.3">
      <c r="A33" s="1" t="s">
        <v>83</v>
      </c>
      <c r="B33" s="1" t="s">
        <v>86</v>
      </c>
      <c r="C33" s="1" t="s">
        <v>87</v>
      </c>
      <c r="D33" s="1">
        <v>222</v>
      </c>
      <c r="E33" s="1" t="s">
        <v>26</v>
      </c>
      <c r="F33" s="1" t="s">
        <v>18</v>
      </c>
      <c r="G33" s="1" t="s">
        <v>18</v>
      </c>
      <c r="H33" s="1" t="s">
        <v>18</v>
      </c>
      <c r="I33" s="1" t="s">
        <v>228</v>
      </c>
      <c r="N33" s="1">
        <v>4.6224249999999998</v>
      </c>
      <c r="O33" s="1">
        <v>17.788730000000001</v>
      </c>
      <c r="P33" s="1">
        <v>3.3505820000000002</v>
      </c>
      <c r="Q33" s="1">
        <v>11.319211599999999</v>
      </c>
      <c r="R33" s="1" t="str">
        <f t="shared" si="0"/>
        <v>NA</v>
      </c>
      <c r="S33" s="1" t="str">
        <f t="shared" si="1"/>
        <v>NA</v>
      </c>
    </row>
    <row r="34" spans="1:19" x14ac:dyDescent="0.3">
      <c r="A34" s="1" t="s">
        <v>88</v>
      </c>
      <c r="B34" s="1" t="s">
        <v>30</v>
      </c>
      <c r="C34" s="1" t="s">
        <v>89</v>
      </c>
      <c r="D34" s="1">
        <v>241</v>
      </c>
      <c r="E34" s="1" t="s">
        <v>26</v>
      </c>
      <c r="F34" s="1" t="s">
        <v>18</v>
      </c>
      <c r="G34" s="1" t="s">
        <v>19</v>
      </c>
      <c r="H34" s="1" t="s">
        <v>19</v>
      </c>
      <c r="I34" s="1" t="s">
        <v>228</v>
      </c>
      <c r="L34" s="1">
        <v>1.476559</v>
      </c>
      <c r="M34" s="1">
        <v>21.60493</v>
      </c>
      <c r="N34" s="1">
        <v>3.2652329999999998</v>
      </c>
      <c r="O34" s="1">
        <v>15.37599</v>
      </c>
      <c r="P34" s="1">
        <v>1.476559</v>
      </c>
      <c r="Q34" s="1">
        <v>11.90841</v>
      </c>
      <c r="R34" s="1" t="str">
        <f t="shared" si="0"/>
        <v>NA</v>
      </c>
      <c r="S34" s="1">
        <f t="shared" si="1"/>
        <v>1.476559</v>
      </c>
    </row>
    <row r="35" spans="1:19" x14ac:dyDescent="0.3">
      <c r="A35" s="1" t="s">
        <v>88</v>
      </c>
      <c r="B35" s="1" t="s">
        <v>90</v>
      </c>
      <c r="C35" s="1" t="s">
        <v>91</v>
      </c>
      <c r="D35" s="1">
        <v>242</v>
      </c>
      <c r="E35" s="1" t="s">
        <v>26</v>
      </c>
      <c r="F35" s="1" t="s">
        <v>18</v>
      </c>
      <c r="G35" s="1" t="s">
        <v>18</v>
      </c>
      <c r="H35" s="1" t="s">
        <v>18</v>
      </c>
      <c r="I35" s="1" t="s">
        <v>228</v>
      </c>
      <c r="N35" s="1">
        <v>1.452264</v>
      </c>
      <c r="O35" s="1">
        <v>7.605683</v>
      </c>
      <c r="P35" s="1">
        <v>0.65583999999999998</v>
      </c>
      <c r="Q35" s="1">
        <v>4.4612109999999996</v>
      </c>
      <c r="R35" s="1" t="str">
        <f t="shared" si="0"/>
        <v>NA</v>
      </c>
      <c r="S35" s="1" t="str">
        <f t="shared" si="1"/>
        <v>NA</v>
      </c>
    </row>
    <row r="36" spans="1:19" x14ac:dyDescent="0.3">
      <c r="A36" s="1" t="s">
        <v>92</v>
      </c>
      <c r="B36" s="1" t="s">
        <v>93</v>
      </c>
      <c r="C36" s="1" t="s">
        <v>94</v>
      </c>
      <c r="D36" s="1">
        <v>261</v>
      </c>
      <c r="E36" s="1" t="s">
        <v>19</v>
      </c>
      <c r="F36" s="1" t="s">
        <v>17</v>
      </c>
      <c r="G36" s="1" t="s">
        <v>18</v>
      </c>
      <c r="H36" s="1" t="s">
        <v>18</v>
      </c>
      <c r="I36" s="1" t="s">
        <v>228</v>
      </c>
      <c r="J36" s="1">
        <v>5.4799769999999999</v>
      </c>
      <c r="K36" s="1">
        <v>8.6344069999999995</v>
      </c>
      <c r="N36" s="1">
        <v>3.1272730000000002</v>
      </c>
      <c r="O36" s="1">
        <v>18.986450000000001</v>
      </c>
      <c r="P36" s="1">
        <v>2.4195600000000002</v>
      </c>
      <c r="Q36" s="1">
        <v>34.478090000000002</v>
      </c>
      <c r="R36" s="1">
        <f t="shared" si="0"/>
        <v>5.4799769999999999</v>
      </c>
      <c r="S36" s="1" t="str">
        <f t="shared" si="1"/>
        <v>NA</v>
      </c>
    </row>
    <row r="37" spans="1:19" x14ac:dyDescent="0.3">
      <c r="A37" s="1" t="s">
        <v>92</v>
      </c>
      <c r="B37" s="1" t="s">
        <v>95</v>
      </c>
      <c r="C37" s="1" t="s">
        <v>96</v>
      </c>
      <c r="D37" s="1">
        <v>263</v>
      </c>
      <c r="E37" s="1" t="s">
        <v>17</v>
      </c>
      <c r="F37" s="1" t="s">
        <v>18</v>
      </c>
      <c r="G37" s="1" t="s">
        <v>18</v>
      </c>
      <c r="H37" s="1" t="s">
        <v>18</v>
      </c>
      <c r="I37" s="1" t="s">
        <v>228</v>
      </c>
      <c r="N37" s="1">
        <v>1.4291799999999999</v>
      </c>
      <c r="O37" s="1">
        <v>14.95726</v>
      </c>
      <c r="P37" s="1">
        <v>0.70316440000000002</v>
      </c>
      <c r="Q37" s="1">
        <v>5.3250469999999996</v>
      </c>
      <c r="R37" s="1" t="str">
        <f t="shared" si="0"/>
        <v>NA</v>
      </c>
      <c r="S37" s="1" t="str">
        <f t="shared" si="1"/>
        <v>NA</v>
      </c>
    </row>
    <row r="38" spans="1:19" x14ac:dyDescent="0.3">
      <c r="A38" s="1" t="s">
        <v>92</v>
      </c>
      <c r="B38" s="1" t="s">
        <v>97</v>
      </c>
      <c r="C38" s="1" t="s">
        <v>98</v>
      </c>
      <c r="D38" s="1">
        <v>264</v>
      </c>
      <c r="E38" s="1" t="s">
        <v>26</v>
      </c>
      <c r="F38" s="1" t="s">
        <v>26</v>
      </c>
      <c r="G38" s="1" t="s">
        <v>18</v>
      </c>
      <c r="H38" s="1" t="s">
        <v>18</v>
      </c>
      <c r="I38" s="1" t="s">
        <v>228</v>
      </c>
      <c r="J38" s="1">
        <v>6.8307169999999999</v>
      </c>
      <c r="K38" s="1">
        <v>10.197039999999999</v>
      </c>
      <c r="N38" s="1">
        <v>1.4033549999999999</v>
      </c>
      <c r="O38" s="1">
        <v>6.8307169999999999</v>
      </c>
      <c r="P38" s="1">
        <v>0.41784569999999999</v>
      </c>
      <c r="Q38" s="1">
        <v>3.983206</v>
      </c>
      <c r="R38" s="1" t="str">
        <f t="shared" si="0"/>
        <v>NA</v>
      </c>
      <c r="S38" s="1" t="str">
        <f t="shared" si="1"/>
        <v>NA</v>
      </c>
    </row>
    <row r="39" spans="1:19" x14ac:dyDescent="0.3">
      <c r="A39" s="1" t="s">
        <v>99</v>
      </c>
      <c r="B39" s="1" t="s">
        <v>100</v>
      </c>
      <c r="C39" s="1" t="s">
        <v>101</v>
      </c>
      <c r="D39" s="1">
        <v>313</v>
      </c>
      <c r="E39" s="1" t="s">
        <v>18</v>
      </c>
      <c r="F39" s="1" t="s">
        <v>18</v>
      </c>
      <c r="G39" s="1" t="s">
        <v>19</v>
      </c>
      <c r="H39" s="1" t="s">
        <v>19</v>
      </c>
      <c r="I39" s="1" t="s">
        <v>228</v>
      </c>
      <c r="L39" s="1">
        <v>0.91671279999999999</v>
      </c>
      <c r="M39" s="1">
        <v>21.271550000000001</v>
      </c>
      <c r="N39" s="1">
        <v>3.0068890000000001</v>
      </c>
      <c r="O39" s="1">
        <v>31.089259999999999</v>
      </c>
      <c r="P39" s="1">
        <v>0.91794949999999997</v>
      </c>
      <c r="Q39" s="1">
        <v>35.525129999999997</v>
      </c>
      <c r="R39" s="1" t="str">
        <f t="shared" si="0"/>
        <v>NA</v>
      </c>
      <c r="S39" s="1">
        <f t="shared" si="1"/>
        <v>0.91794949999999997</v>
      </c>
    </row>
    <row r="40" spans="1:19" x14ac:dyDescent="0.3">
      <c r="A40" s="1" t="s">
        <v>99</v>
      </c>
      <c r="B40" s="1" t="s">
        <v>102</v>
      </c>
      <c r="C40" s="1" t="s">
        <v>103</v>
      </c>
      <c r="D40" s="1">
        <v>316</v>
      </c>
      <c r="E40" s="1" t="s">
        <v>26</v>
      </c>
      <c r="F40" s="1" t="s">
        <v>17</v>
      </c>
      <c r="G40" s="1" t="s">
        <v>19</v>
      </c>
      <c r="H40" s="1" t="s">
        <v>19</v>
      </c>
      <c r="I40" s="1" t="s">
        <v>228</v>
      </c>
      <c r="J40" s="1">
        <v>5.4493590000000003</v>
      </c>
      <c r="K40" s="1">
        <v>17.758939999999999</v>
      </c>
      <c r="L40" s="1">
        <v>0.85922030000000005</v>
      </c>
      <c r="M40" s="1">
        <v>49.936920000000001</v>
      </c>
      <c r="N40" s="1">
        <v>2.6022669999999999</v>
      </c>
      <c r="O40" s="1">
        <v>42.730440000000002</v>
      </c>
      <c r="P40" s="1">
        <v>1.6587000000000001</v>
      </c>
      <c r="Q40" s="1">
        <v>38.674050000000001</v>
      </c>
      <c r="R40" s="1">
        <f t="shared" si="0"/>
        <v>5.4493590000000003</v>
      </c>
      <c r="S40" s="1">
        <f t="shared" si="1"/>
        <v>1.6587000000000001</v>
      </c>
    </row>
    <row r="41" spans="1:19" x14ac:dyDescent="0.3">
      <c r="A41" s="1" t="s">
        <v>99</v>
      </c>
      <c r="B41" s="1" t="s">
        <v>104</v>
      </c>
      <c r="C41" s="1" t="s">
        <v>105</v>
      </c>
      <c r="D41" s="1">
        <v>317</v>
      </c>
      <c r="E41" s="1" t="s">
        <v>26</v>
      </c>
      <c r="F41" s="1" t="s">
        <v>18</v>
      </c>
      <c r="G41" s="1" t="s">
        <v>19</v>
      </c>
      <c r="H41" s="1" t="s">
        <v>18</v>
      </c>
      <c r="I41" s="1" t="s">
        <v>228</v>
      </c>
      <c r="J41" s="1">
        <v>21.94913</v>
      </c>
      <c r="K41" s="1">
        <v>46037.21</v>
      </c>
      <c r="N41" s="1">
        <v>4.5678020000000004</v>
      </c>
      <c r="O41" s="1">
        <v>31.278500000000001</v>
      </c>
      <c r="P41" s="1">
        <v>1.9256679999999999</v>
      </c>
      <c r="Q41" s="1">
        <v>29.972390000000001</v>
      </c>
      <c r="R41" s="1" t="str">
        <f t="shared" si="0"/>
        <v>NA</v>
      </c>
      <c r="S41" s="1" t="str">
        <f t="shared" si="1"/>
        <v>NA</v>
      </c>
    </row>
    <row r="42" spans="1:19" x14ac:dyDescent="0.3">
      <c r="A42" s="1" t="s">
        <v>99</v>
      </c>
      <c r="B42" s="1" t="s">
        <v>106</v>
      </c>
      <c r="C42" s="1" t="s">
        <v>107</v>
      </c>
      <c r="D42" s="1">
        <v>318</v>
      </c>
      <c r="E42" s="1" t="s">
        <v>18</v>
      </c>
      <c r="F42" s="1" t="s">
        <v>18</v>
      </c>
      <c r="G42" s="1" t="s">
        <v>18</v>
      </c>
      <c r="H42" s="1" t="s">
        <v>19</v>
      </c>
      <c r="I42" s="1" t="s">
        <v>228</v>
      </c>
      <c r="L42" s="1">
        <v>1.495598</v>
      </c>
      <c r="M42" s="1">
        <v>34.173540000000003</v>
      </c>
      <c r="N42" s="1">
        <v>3.319356</v>
      </c>
      <c r="O42" s="1">
        <v>24.700510000000001</v>
      </c>
      <c r="P42" s="1">
        <v>1.6587000000000001</v>
      </c>
      <c r="Q42" s="1">
        <v>37.736910000000002</v>
      </c>
      <c r="R42" s="1" t="str">
        <f t="shared" si="0"/>
        <v>NA</v>
      </c>
      <c r="S42" s="1">
        <f t="shared" si="1"/>
        <v>1.6587000000000001</v>
      </c>
    </row>
    <row r="43" spans="1:19" x14ac:dyDescent="0.3">
      <c r="A43" s="1" t="s">
        <v>108</v>
      </c>
      <c r="B43" s="1" t="s">
        <v>109</v>
      </c>
      <c r="C43" s="1" t="s">
        <v>110</v>
      </c>
      <c r="D43" s="1">
        <v>371</v>
      </c>
      <c r="E43" s="1" t="s">
        <v>19</v>
      </c>
      <c r="F43" s="1" t="s">
        <v>18</v>
      </c>
      <c r="G43" s="1" t="s">
        <v>18</v>
      </c>
      <c r="H43" s="1" t="s">
        <v>19</v>
      </c>
      <c r="I43" s="1" t="s">
        <v>228</v>
      </c>
      <c r="J43" s="1">
        <v>11.98169</v>
      </c>
      <c r="K43" s="1">
        <v>501281.3</v>
      </c>
      <c r="L43" s="1">
        <v>0.86983200000000005</v>
      </c>
      <c r="M43" s="1">
        <v>20.456859999999999</v>
      </c>
      <c r="N43" s="1">
        <v>3.3051569999999999</v>
      </c>
      <c r="O43" s="1">
        <v>18.149380000000001</v>
      </c>
      <c r="P43" s="1">
        <v>1.979082</v>
      </c>
      <c r="Q43" s="1">
        <v>34.601970000000001</v>
      </c>
      <c r="R43" s="1" t="str">
        <f t="shared" si="0"/>
        <v>NA</v>
      </c>
      <c r="S43" s="1">
        <f t="shared" si="1"/>
        <v>1.979082</v>
      </c>
    </row>
    <row r="44" spans="1:19" x14ac:dyDescent="0.3">
      <c r="A44" s="1" t="s">
        <v>108</v>
      </c>
      <c r="B44" s="1" t="s">
        <v>111</v>
      </c>
      <c r="C44" s="1" t="s">
        <v>112</v>
      </c>
      <c r="D44" s="1">
        <v>372</v>
      </c>
      <c r="E44" s="1" t="s">
        <v>18</v>
      </c>
      <c r="F44" s="1" t="s">
        <v>17</v>
      </c>
      <c r="G44" s="1" t="s">
        <v>19</v>
      </c>
      <c r="H44" s="1" t="s">
        <v>19</v>
      </c>
      <c r="I44" s="1" t="s">
        <v>228</v>
      </c>
      <c r="J44" s="1">
        <v>7.1330980000000004</v>
      </c>
      <c r="K44" s="1">
        <v>8.1694680000000002</v>
      </c>
      <c r="L44" s="1">
        <v>3.4589660000000002</v>
      </c>
      <c r="M44" s="1">
        <v>16.598040000000001</v>
      </c>
      <c r="N44" s="1">
        <v>4.0848959999999996</v>
      </c>
      <c r="O44" s="1">
        <v>23.329219999999999</v>
      </c>
      <c r="P44" s="1">
        <v>3.4592459999999998</v>
      </c>
      <c r="Q44" s="1">
        <v>36.775060000000003</v>
      </c>
      <c r="R44" s="1">
        <f t="shared" si="0"/>
        <v>7.1330980000000004</v>
      </c>
      <c r="S44" s="1">
        <f t="shared" si="1"/>
        <v>3.4592459999999998</v>
      </c>
    </row>
    <row r="45" spans="1:19" x14ac:dyDescent="0.3">
      <c r="A45" s="1" t="s">
        <v>108</v>
      </c>
      <c r="B45" s="1" t="s">
        <v>113</v>
      </c>
      <c r="C45" s="1" t="s">
        <v>114</v>
      </c>
      <c r="D45" s="1">
        <v>375</v>
      </c>
      <c r="E45" s="1" t="s">
        <v>18</v>
      </c>
      <c r="F45" s="1" t="s">
        <v>17</v>
      </c>
      <c r="G45" s="1" t="s">
        <v>19</v>
      </c>
      <c r="H45" s="1" t="s">
        <v>19</v>
      </c>
      <c r="I45" s="1" t="s">
        <v>228</v>
      </c>
      <c r="J45" s="1">
        <v>9.3659009999999991</v>
      </c>
      <c r="K45" s="1">
        <v>9.2140470000000008</v>
      </c>
      <c r="L45" s="1">
        <v>0.58104579999999995</v>
      </c>
      <c r="M45" s="1">
        <v>9.3835809999999995</v>
      </c>
      <c r="N45" s="1">
        <v>2.098325</v>
      </c>
      <c r="O45" s="1">
        <v>15.31645</v>
      </c>
      <c r="P45" s="1">
        <v>0.58104579999999995</v>
      </c>
      <c r="Q45" s="1">
        <v>25.97728</v>
      </c>
      <c r="R45" s="1">
        <f t="shared" si="0"/>
        <v>9.3659009999999991</v>
      </c>
      <c r="S45" s="1">
        <f t="shared" si="1"/>
        <v>0.58104579999999995</v>
      </c>
    </row>
    <row r="46" spans="1:19" x14ac:dyDescent="0.3">
      <c r="A46" s="1" t="s">
        <v>115</v>
      </c>
      <c r="B46" s="1" t="s">
        <v>116</v>
      </c>
      <c r="C46" s="1" t="s">
        <v>117</v>
      </c>
      <c r="D46" s="1">
        <v>391</v>
      </c>
      <c r="E46" s="1" t="s">
        <v>18</v>
      </c>
      <c r="F46" s="1" t="s">
        <v>18</v>
      </c>
      <c r="G46" s="1" t="s">
        <v>19</v>
      </c>
      <c r="H46" s="1" t="s">
        <v>19</v>
      </c>
      <c r="I46" s="1" t="s">
        <v>228</v>
      </c>
      <c r="L46" s="1">
        <v>2.612244</v>
      </c>
      <c r="M46" s="1">
        <v>12.511200000000001</v>
      </c>
      <c r="N46" s="1">
        <v>5.0805870000000004</v>
      </c>
      <c r="O46" s="1">
        <v>55.19594</v>
      </c>
      <c r="P46" s="1">
        <v>2.6146910000000001</v>
      </c>
      <c r="Q46" s="1">
        <v>35.21846</v>
      </c>
      <c r="R46" s="1" t="str">
        <f t="shared" si="0"/>
        <v>NA</v>
      </c>
      <c r="S46" s="1">
        <f t="shared" si="1"/>
        <v>2.6146910000000001</v>
      </c>
    </row>
    <row r="47" spans="1:19" x14ac:dyDescent="0.3">
      <c r="A47" s="1" t="s">
        <v>118</v>
      </c>
      <c r="B47" s="1" t="s">
        <v>119</v>
      </c>
      <c r="C47" s="1" t="s">
        <v>120</v>
      </c>
      <c r="D47" s="1">
        <v>402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228</v>
      </c>
      <c r="N47" s="1">
        <v>5.2280769999999999</v>
      </c>
      <c r="O47" s="1">
        <v>24.348960000000002</v>
      </c>
      <c r="P47" s="1">
        <v>3.028826</v>
      </c>
      <c r="Q47" s="1">
        <v>37.736910000000002</v>
      </c>
      <c r="R47" s="1" t="str">
        <f t="shared" si="0"/>
        <v>NA</v>
      </c>
      <c r="S47" s="1" t="str">
        <f t="shared" si="1"/>
        <v>NA</v>
      </c>
    </row>
    <row r="48" spans="1:19" x14ac:dyDescent="0.3">
      <c r="A48" s="1" t="s">
        <v>118</v>
      </c>
      <c r="B48" s="1" t="s">
        <v>121</v>
      </c>
      <c r="C48" s="1" t="s">
        <v>122</v>
      </c>
      <c r="D48" s="1">
        <v>403</v>
      </c>
      <c r="E48" s="1" t="s">
        <v>18</v>
      </c>
      <c r="F48" s="1" t="s">
        <v>18</v>
      </c>
      <c r="G48" s="1" t="s">
        <v>18</v>
      </c>
      <c r="H48" s="1" t="s">
        <v>19</v>
      </c>
      <c r="I48" s="1" t="s">
        <v>228</v>
      </c>
      <c r="L48" s="1">
        <v>2.95614</v>
      </c>
      <c r="M48" s="1">
        <v>19.783200000000001</v>
      </c>
      <c r="N48" s="1">
        <v>3.6292529999999998</v>
      </c>
      <c r="O48" s="1">
        <v>29.064330000000002</v>
      </c>
      <c r="P48" s="1">
        <v>2.95614</v>
      </c>
      <c r="Q48" s="1">
        <v>36.975490000000001</v>
      </c>
      <c r="R48" s="1" t="str">
        <f t="shared" si="0"/>
        <v>NA</v>
      </c>
      <c r="S48" s="1">
        <f t="shared" si="1"/>
        <v>2.95614</v>
      </c>
    </row>
    <row r="49" spans="1:19" x14ac:dyDescent="0.3">
      <c r="A49" s="1" t="s">
        <v>118</v>
      </c>
      <c r="B49" s="1" t="s">
        <v>123</v>
      </c>
      <c r="C49" s="1" t="s">
        <v>124</v>
      </c>
      <c r="D49" s="1">
        <v>407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228</v>
      </c>
      <c r="N49" s="1">
        <v>4.339423</v>
      </c>
      <c r="O49" s="1">
        <v>24.348960000000002</v>
      </c>
      <c r="P49" s="1">
        <v>3.5601310000000002</v>
      </c>
      <c r="Q49" s="1">
        <v>37.736910000000002</v>
      </c>
      <c r="R49" s="1" t="str">
        <f t="shared" si="0"/>
        <v>NA</v>
      </c>
      <c r="S49" s="1" t="str">
        <f t="shared" si="1"/>
        <v>NA</v>
      </c>
    </row>
    <row r="50" spans="1:19" x14ac:dyDescent="0.3">
      <c r="A50" s="1" t="s">
        <v>118</v>
      </c>
      <c r="B50" s="1" t="s">
        <v>125</v>
      </c>
      <c r="C50" s="1" t="s">
        <v>126</v>
      </c>
      <c r="D50" s="1">
        <v>408</v>
      </c>
      <c r="E50" s="1" t="s">
        <v>26</v>
      </c>
      <c r="F50" s="1" t="s">
        <v>18</v>
      </c>
      <c r="G50" s="1" t="s">
        <v>18</v>
      </c>
      <c r="H50" s="1" t="s">
        <v>18</v>
      </c>
      <c r="I50" s="1" t="s">
        <v>228</v>
      </c>
      <c r="N50" s="1">
        <v>7.2352590000000001</v>
      </c>
      <c r="O50" s="1">
        <v>17.312713500000001</v>
      </c>
      <c r="P50" s="1">
        <v>3.7850630000000001</v>
      </c>
      <c r="Q50" s="1">
        <v>13.444000000000001</v>
      </c>
      <c r="R50" s="1" t="str">
        <f t="shared" si="0"/>
        <v>NA</v>
      </c>
      <c r="S50" s="1" t="str">
        <f t="shared" si="1"/>
        <v>NA</v>
      </c>
    </row>
    <row r="51" spans="1:19" x14ac:dyDescent="0.3">
      <c r="A51" s="1" t="s">
        <v>118</v>
      </c>
      <c r="B51" s="1" t="s">
        <v>127</v>
      </c>
      <c r="C51" s="1" t="s">
        <v>128</v>
      </c>
      <c r="D51" s="1">
        <v>409</v>
      </c>
      <c r="E51" s="1" t="s">
        <v>18</v>
      </c>
      <c r="F51" s="1" t="s">
        <v>19</v>
      </c>
      <c r="G51" s="1" t="s">
        <v>18</v>
      </c>
      <c r="H51" s="1" t="s">
        <v>18</v>
      </c>
      <c r="I51" s="1" t="s">
        <v>228</v>
      </c>
      <c r="J51" s="1">
        <v>5.2312719999999997</v>
      </c>
      <c r="K51" s="1">
        <v>9.2398380000000007</v>
      </c>
      <c r="N51" s="1">
        <v>4.8944739999999998</v>
      </c>
      <c r="O51" s="1">
        <v>55.19594</v>
      </c>
      <c r="P51" s="1">
        <v>3.686445</v>
      </c>
      <c r="Q51" s="1">
        <v>34.20523</v>
      </c>
      <c r="R51" s="1">
        <f t="shared" si="0"/>
        <v>4.8944739999999998</v>
      </c>
      <c r="S51" s="1" t="str">
        <f t="shared" si="1"/>
        <v>NA</v>
      </c>
    </row>
    <row r="52" spans="1:19" x14ac:dyDescent="0.3">
      <c r="A52" s="1" t="s">
        <v>129</v>
      </c>
      <c r="B52" s="1" t="s">
        <v>130</v>
      </c>
      <c r="C52" s="1" t="s">
        <v>131</v>
      </c>
      <c r="D52" s="1">
        <v>461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228</v>
      </c>
      <c r="N52" s="1">
        <v>5.0818269999999997</v>
      </c>
      <c r="O52" s="1">
        <v>55.426900000000003</v>
      </c>
      <c r="P52" s="1">
        <v>3.4534750000000001</v>
      </c>
      <c r="Q52" s="1">
        <v>17.656761899999999</v>
      </c>
      <c r="R52" s="1" t="str">
        <f t="shared" si="0"/>
        <v>NA</v>
      </c>
      <c r="S52" s="1" t="str">
        <f t="shared" si="1"/>
        <v>NA</v>
      </c>
    </row>
    <row r="53" spans="1:19" x14ac:dyDescent="0.3">
      <c r="A53" s="1" t="s">
        <v>129</v>
      </c>
      <c r="B53" s="1" t="s">
        <v>30</v>
      </c>
      <c r="C53" s="1" t="s">
        <v>132</v>
      </c>
      <c r="D53" s="1">
        <v>462</v>
      </c>
      <c r="E53" s="1" t="s">
        <v>17</v>
      </c>
      <c r="F53" s="1" t="s">
        <v>18</v>
      </c>
      <c r="G53" s="1" t="s">
        <v>18</v>
      </c>
      <c r="H53" s="1" t="s">
        <v>19</v>
      </c>
      <c r="I53" s="1" t="s">
        <v>228</v>
      </c>
      <c r="L53" s="1">
        <v>1.426199</v>
      </c>
      <c r="M53" s="1">
        <v>33.319040000000001</v>
      </c>
      <c r="N53" s="1">
        <v>4.585547</v>
      </c>
      <c r="O53" s="1">
        <v>24.348960000000002</v>
      </c>
      <c r="P53" s="1">
        <v>1.4262429999999999</v>
      </c>
      <c r="Q53" s="1">
        <v>44.807540000000003</v>
      </c>
      <c r="R53" s="1" t="str">
        <f t="shared" si="0"/>
        <v>NA</v>
      </c>
      <c r="S53" s="1">
        <f t="shared" si="1"/>
        <v>1.4262429999999999</v>
      </c>
    </row>
    <row r="54" spans="1:19" x14ac:dyDescent="0.3">
      <c r="A54" s="1" t="s">
        <v>133</v>
      </c>
      <c r="B54" s="1" t="s">
        <v>134</v>
      </c>
      <c r="C54" s="1" t="s">
        <v>135</v>
      </c>
      <c r="D54" s="1">
        <v>531</v>
      </c>
      <c r="E54" s="1" t="s">
        <v>17</v>
      </c>
      <c r="F54" s="1" t="s">
        <v>17</v>
      </c>
      <c r="G54" s="1" t="s">
        <v>19</v>
      </c>
      <c r="H54" s="1" t="s">
        <v>19</v>
      </c>
      <c r="I54" s="1" t="s">
        <v>228</v>
      </c>
      <c r="J54" s="1">
        <v>9.5372699999999995</v>
      </c>
      <c r="K54" s="1">
        <v>8.3041739999999997</v>
      </c>
      <c r="L54" s="1">
        <v>0.24849160000000001</v>
      </c>
      <c r="M54" s="1">
        <v>25.527560000000001</v>
      </c>
      <c r="N54" s="1">
        <v>3.319356</v>
      </c>
      <c r="O54" s="1">
        <v>25.334949999999999</v>
      </c>
      <c r="P54" s="1">
        <v>2.2372800000000002</v>
      </c>
      <c r="Q54" s="1">
        <v>36.669199999999996</v>
      </c>
      <c r="R54" s="1">
        <f t="shared" si="0"/>
        <v>9.5372699999999995</v>
      </c>
      <c r="S54" s="1">
        <f t="shared" si="1"/>
        <v>2.2372800000000002</v>
      </c>
    </row>
    <row r="55" spans="1:19" x14ac:dyDescent="0.3">
      <c r="A55" s="1" t="s">
        <v>136</v>
      </c>
      <c r="B55" s="1" t="s">
        <v>137</v>
      </c>
      <c r="C55" s="1" t="s">
        <v>138</v>
      </c>
      <c r="D55" s="1">
        <v>541</v>
      </c>
      <c r="E55" s="1" t="s">
        <v>26</v>
      </c>
      <c r="F55" s="1" t="s">
        <v>17</v>
      </c>
      <c r="G55" s="1" t="s">
        <v>18</v>
      </c>
      <c r="H55" s="1" t="s">
        <v>18</v>
      </c>
      <c r="I55" s="1" t="s">
        <v>228</v>
      </c>
      <c r="J55" s="1">
        <v>4.6494540000000004</v>
      </c>
      <c r="K55" s="1">
        <v>6.5776810000000001</v>
      </c>
      <c r="N55" s="1">
        <v>3.0748139999999999</v>
      </c>
      <c r="O55" s="1">
        <v>24.348960000000002</v>
      </c>
      <c r="P55" s="1">
        <v>2.4394130000000001</v>
      </c>
      <c r="Q55" s="1">
        <v>37.404240000000001</v>
      </c>
      <c r="R55" s="1">
        <f t="shared" si="0"/>
        <v>4.6494540000000004</v>
      </c>
      <c r="S55" s="1" t="str">
        <f t="shared" si="1"/>
        <v>NA</v>
      </c>
    </row>
    <row r="56" spans="1:19" x14ac:dyDescent="0.3">
      <c r="A56" s="1" t="s">
        <v>136</v>
      </c>
      <c r="B56" s="1" t="s">
        <v>139</v>
      </c>
      <c r="C56" s="1" t="s">
        <v>140</v>
      </c>
      <c r="D56" s="1">
        <v>543</v>
      </c>
      <c r="E56" s="1" t="s">
        <v>26</v>
      </c>
      <c r="F56" s="1" t="s">
        <v>18</v>
      </c>
      <c r="G56" s="1" t="s">
        <v>19</v>
      </c>
      <c r="H56" s="1" t="s">
        <v>18</v>
      </c>
      <c r="I56" s="1" t="s">
        <v>228</v>
      </c>
      <c r="N56" s="1">
        <v>3.5270510000000002</v>
      </c>
      <c r="O56" s="1">
        <v>19.20852</v>
      </c>
      <c r="P56" s="1">
        <v>1.5004649999999999</v>
      </c>
      <c r="Q56" s="1">
        <v>22.758939999999999</v>
      </c>
      <c r="R56" s="1" t="str">
        <f t="shared" si="0"/>
        <v>NA</v>
      </c>
      <c r="S56" s="1" t="str">
        <f t="shared" si="1"/>
        <v>NA</v>
      </c>
    </row>
    <row r="57" spans="1:19" x14ac:dyDescent="0.3">
      <c r="A57" s="1" t="s">
        <v>136</v>
      </c>
      <c r="B57" s="1" t="s">
        <v>141</v>
      </c>
      <c r="C57" s="1" t="s">
        <v>142</v>
      </c>
      <c r="D57" s="1">
        <v>544</v>
      </c>
      <c r="E57" s="1" t="s">
        <v>17</v>
      </c>
      <c r="F57" s="1" t="s">
        <v>17</v>
      </c>
      <c r="G57" s="1" t="s">
        <v>19</v>
      </c>
      <c r="H57" s="1" t="s">
        <v>19</v>
      </c>
      <c r="I57" s="1" t="s">
        <v>228</v>
      </c>
      <c r="J57" s="1">
        <v>6.0622429999999996</v>
      </c>
      <c r="K57" s="1">
        <v>10.810639999999999</v>
      </c>
      <c r="L57" s="1">
        <v>1.292994</v>
      </c>
      <c r="M57" s="1">
        <v>12.395189999999999</v>
      </c>
      <c r="N57" s="1">
        <v>2.8805499999999999</v>
      </c>
      <c r="O57" s="1">
        <v>55.426900000000003</v>
      </c>
      <c r="P57" s="1">
        <v>1.292994</v>
      </c>
      <c r="Q57" s="1">
        <v>33.013820000000003</v>
      </c>
      <c r="R57" s="1">
        <f t="shared" si="0"/>
        <v>6.0622429999999996</v>
      </c>
      <c r="S57" s="1">
        <f t="shared" si="1"/>
        <v>1.292994</v>
      </c>
    </row>
    <row r="58" spans="1:19" x14ac:dyDescent="0.3">
      <c r="A58" s="1" t="s">
        <v>143</v>
      </c>
      <c r="B58" s="1" t="s">
        <v>144</v>
      </c>
      <c r="C58" s="1" t="s">
        <v>145</v>
      </c>
      <c r="D58" s="1">
        <v>552</v>
      </c>
      <c r="E58" s="1" t="s">
        <v>18</v>
      </c>
      <c r="F58" s="1" t="s">
        <v>18</v>
      </c>
      <c r="G58" s="1" t="s">
        <v>19</v>
      </c>
      <c r="H58" s="1" t="s">
        <v>18</v>
      </c>
      <c r="I58" s="1" t="s">
        <v>228</v>
      </c>
      <c r="N58" s="1">
        <v>6.0186406799999999</v>
      </c>
      <c r="O58" s="1">
        <v>55.426900000000003</v>
      </c>
      <c r="P58" s="1">
        <v>2.4483890000000001</v>
      </c>
      <c r="Q58" s="1">
        <v>28.280709999999999</v>
      </c>
      <c r="R58" s="1" t="str">
        <f t="shared" si="0"/>
        <v>NA</v>
      </c>
      <c r="S58" s="1" t="str">
        <f t="shared" si="1"/>
        <v>NA</v>
      </c>
    </row>
    <row r="59" spans="1:19" x14ac:dyDescent="0.3">
      <c r="A59" s="1" t="s">
        <v>146</v>
      </c>
      <c r="B59" s="1" t="s">
        <v>139</v>
      </c>
      <c r="C59" s="1" t="s">
        <v>147</v>
      </c>
      <c r="D59" s="1">
        <v>602</v>
      </c>
      <c r="E59" s="1" t="s">
        <v>26</v>
      </c>
      <c r="F59" s="1" t="s">
        <v>17</v>
      </c>
      <c r="G59" s="1" t="s">
        <v>19</v>
      </c>
      <c r="H59" s="1" t="s">
        <v>18</v>
      </c>
      <c r="I59" s="1" t="s">
        <v>228</v>
      </c>
      <c r="J59" s="1">
        <v>14.320169999999999</v>
      </c>
      <c r="K59" s="1">
        <v>4.8067270000000004</v>
      </c>
      <c r="N59" s="1">
        <v>5.1139359999999998</v>
      </c>
      <c r="O59" s="1">
        <v>24.348960000000002</v>
      </c>
      <c r="P59" s="1">
        <v>1.5633140000000001</v>
      </c>
      <c r="Q59" s="1">
        <v>37.736910000000002</v>
      </c>
      <c r="R59" s="1">
        <f t="shared" si="0"/>
        <v>14.320169999999999</v>
      </c>
      <c r="S59" s="1" t="str">
        <f t="shared" si="1"/>
        <v>NA</v>
      </c>
    </row>
    <row r="60" spans="1:19" x14ac:dyDescent="0.3">
      <c r="A60" s="1" t="s">
        <v>148</v>
      </c>
      <c r="B60" s="1" t="s">
        <v>149</v>
      </c>
      <c r="C60" s="1" t="s">
        <v>150</v>
      </c>
      <c r="D60" s="1">
        <v>611</v>
      </c>
      <c r="E60" s="1" t="s">
        <v>26</v>
      </c>
      <c r="F60" s="1" t="s">
        <v>17</v>
      </c>
      <c r="G60" s="1" t="s">
        <v>19</v>
      </c>
      <c r="H60" s="1" t="s">
        <v>19</v>
      </c>
      <c r="I60" s="1" t="s">
        <v>228</v>
      </c>
      <c r="J60" s="1">
        <v>5.1483160000000003</v>
      </c>
      <c r="K60" s="1">
        <v>11.679779999999999</v>
      </c>
      <c r="L60" s="1">
        <v>3.3048129999999998</v>
      </c>
      <c r="M60" s="1">
        <v>15.07607</v>
      </c>
      <c r="N60" s="1">
        <v>3.834136</v>
      </c>
      <c r="O60" s="1">
        <v>55.19594</v>
      </c>
      <c r="P60" s="1">
        <v>3.3048129999999998</v>
      </c>
      <c r="Q60" s="1">
        <v>26.045719999999999</v>
      </c>
      <c r="R60" s="1">
        <f t="shared" si="0"/>
        <v>5.1483160000000003</v>
      </c>
      <c r="S60" s="1">
        <f t="shared" si="1"/>
        <v>3.3048129999999998</v>
      </c>
    </row>
    <row r="61" spans="1:19" x14ac:dyDescent="0.3">
      <c r="A61" s="1" t="s">
        <v>151</v>
      </c>
      <c r="B61" s="1" t="s">
        <v>152</v>
      </c>
      <c r="C61" s="1" t="s">
        <v>153</v>
      </c>
      <c r="D61" s="1">
        <v>621</v>
      </c>
      <c r="E61" s="1" t="s">
        <v>26</v>
      </c>
      <c r="F61" s="1" t="s">
        <v>18</v>
      </c>
      <c r="G61" s="1" t="s">
        <v>18</v>
      </c>
      <c r="H61" s="1" t="s">
        <v>19</v>
      </c>
      <c r="I61" s="1" t="s">
        <v>228</v>
      </c>
      <c r="L61" s="1">
        <v>3.235306</v>
      </c>
      <c r="M61" s="1">
        <v>17.587890000000002</v>
      </c>
      <c r="N61" s="1">
        <v>5.1687380000000003</v>
      </c>
      <c r="O61" s="1">
        <v>33.682510000000001</v>
      </c>
      <c r="P61" s="1">
        <v>3.235306</v>
      </c>
      <c r="Q61" s="1">
        <v>36.975490000000001</v>
      </c>
      <c r="R61" s="1" t="str">
        <f t="shared" si="0"/>
        <v>NA</v>
      </c>
      <c r="S61" s="1">
        <f t="shared" si="1"/>
        <v>3.235306</v>
      </c>
    </row>
    <row r="62" spans="1:19" x14ac:dyDescent="0.3">
      <c r="A62" s="1" t="s">
        <v>154</v>
      </c>
      <c r="B62" s="1" t="s">
        <v>155</v>
      </c>
      <c r="C62" s="1" t="s">
        <v>156</v>
      </c>
      <c r="D62" s="1">
        <v>631</v>
      </c>
      <c r="E62" s="1" t="s">
        <v>17</v>
      </c>
      <c r="F62" s="1" t="s">
        <v>18</v>
      </c>
      <c r="G62" s="1" t="s">
        <v>18</v>
      </c>
      <c r="H62" s="1" t="s">
        <v>18</v>
      </c>
      <c r="I62" s="1" t="s">
        <v>228</v>
      </c>
      <c r="N62" s="1">
        <v>2.349478</v>
      </c>
      <c r="O62" s="1">
        <v>9.4377969999999998</v>
      </c>
      <c r="P62" s="1">
        <v>0.73345890000000002</v>
      </c>
      <c r="Q62" s="1">
        <v>2.9887640000000002</v>
      </c>
      <c r="R62" s="1" t="str">
        <f t="shared" si="0"/>
        <v>NA</v>
      </c>
      <c r="S62" s="1" t="str">
        <f t="shared" si="1"/>
        <v>NA</v>
      </c>
    </row>
    <row r="63" spans="1:19" x14ac:dyDescent="0.3">
      <c r="A63" s="1" t="s">
        <v>157</v>
      </c>
      <c r="B63" s="1" t="s">
        <v>158</v>
      </c>
      <c r="C63" s="1" t="s">
        <v>159</v>
      </c>
      <c r="D63" s="1">
        <v>641</v>
      </c>
      <c r="E63" s="1" t="s">
        <v>18</v>
      </c>
      <c r="F63" s="1" t="s">
        <v>18</v>
      </c>
      <c r="G63" s="1" t="s">
        <v>19</v>
      </c>
      <c r="H63" s="1" t="s">
        <v>18</v>
      </c>
      <c r="I63" s="1" t="s">
        <v>228</v>
      </c>
      <c r="N63" s="1">
        <v>5.9149984599999996</v>
      </c>
      <c r="O63" s="1">
        <v>28.310379999999999</v>
      </c>
      <c r="P63" s="1">
        <v>2.1846999999999999</v>
      </c>
      <c r="Q63" s="1">
        <v>32.744720000000001</v>
      </c>
      <c r="R63" s="1" t="str">
        <f t="shared" si="0"/>
        <v>NA</v>
      </c>
      <c r="S63" s="1" t="str">
        <f t="shared" si="1"/>
        <v>NA</v>
      </c>
    </row>
    <row r="64" spans="1:19" x14ac:dyDescent="0.3">
      <c r="A64" s="1" t="s">
        <v>160</v>
      </c>
      <c r="B64" s="1" t="s">
        <v>34</v>
      </c>
      <c r="C64" s="1" t="s">
        <v>161</v>
      </c>
      <c r="D64" s="1">
        <v>653</v>
      </c>
      <c r="E64" s="1" t="s">
        <v>17</v>
      </c>
      <c r="F64" s="1" t="s">
        <v>18</v>
      </c>
      <c r="G64" s="1" t="s">
        <v>18</v>
      </c>
      <c r="H64" s="1" t="s">
        <v>19</v>
      </c>
      <c r="I64" s="1" t="s">
        <v>228</v>
      </c>
      <c r="J64" s="1">
        <v>5.6371140000000004</v>
      </c>
      <c r="K64" s="1">
        <v>7.774349</v>
      </c>
      <c r="L64" s="1">
        <v>3.317269</v>
      </c>
      <c r="M64" s="1">
        <v>6.3769799999999996</v>
      </c>
      <c r="N64" s="1">
        <v>4.0616469999999998</v>
      </c>
      <c r="O64" s="1">
        <v>33.20917</v>
      </c>
      <c r="P64" s="1">
        <v>3.317269</v>
      </c>
      <c r="Q64" s="1">
        <v>19.611519999999999</v>
      </c>
      <c r="R64" s="1" t="str">
        <f t="shared" si="0"/>
        <v>NA</v>
      </c>
      <c r="S64" s="1">
        <f t="shared" si="1"/>
        <v>3.317269</v>
      </c>
    </row>
    <row r="65" spans="1:19" x14ac:dyDescent="0.3">
      <c r="A65" s="1" t="s">
        <v>162</v>
      </c>
      <c r="B65" s="1" t="s">
        <v>163</v>
      </c>
      <c r="C65" s="1" t="s">
        <v>164</v>
      </c>
      <c r="D65" s="1">
        <v>691</v>
      </c>
      <c r="E65" s="1" t="s">
        <v>18</v>
      </c>
      <c r="F65" s="1" t="s">
        <v>18</v>
      </c>
      <c r="G65" s="1" t="s">
        <v>19</v>
      </c>
      <c r="H65" s="1" t="s">
        <v>18</v>
      </c>
      <c r="I65" s="1" t="s">
        <v>228</v>
      </c>
      <c r="N65" s="1">
        <v>4.784859</v>
      </c>
      <c r="O65" s="1">
        <v>42.730440000000002</v>
      </c>
      <c r="P65" s="1">
        <v>3.6403639999999999</v>
      </c>
      <c r="Q65" s="1">
        <v>15.183121699999999</v>
      </c>
      <c r="R65" s="1" t="str">
        <f t="shared" si="0"/>
        <v>NA</v>
      </c>
      <c r="S65" s="1" t="str">
        <f t="shared" si="1"/>
        <v>NA</v>
      </c>
    </row>
    <row r="66" spans="1:19" x14ac:dyDescent="0.3">
      <c r="A66" s="1" t="s">
        <v>162</v>
      </c>
      <c r="B66" s="1" t="s">
        <v>165</v>
      </c>
      <c r="C66" s="1" t="s">
        <v>166</v>
      </c>
      <c r="D66" s="1">
        <v>693</v>
      </c>
      <c r="E66" s="1" t="s">
        <v>18</v>
      </c>
      <c r="F66" s="1" t="s">
        <v>17</v>
      </c>
      <c r="G66" s="1" t="s">
        <v>18</v>
      </c>
      <c r="H66" s="1" t="s">
        <v>18</v>
      </c>
      <c r="I66" s="1" t="s">
        <v>228</v>
      </c>
      <c r="J66" s="1">
        <v>5.790686</v>
      </c>
      <c r="K66" s="1">
        <v>14.497999999999999</v>
      </c>
      <c r="N66" s="1">
        <v>4.8711270000000004</v>
      </c>
      <c r="O66" s="1">
        <v>55.19594</v>
      </c>
      <c r="P66" s="1">
        <v>3.3888660000000002</v>
      </c>
      <c r="Q66" s="1">
        <v>37.736910000000002</v>
      </c>
      <c r="R66" s="1">
        <f t="shared" ref="R66:R95" si="2">IF(F66="decr.", N66, IF(F66="thresh.", J66,"NA"))</f>
        <v>5.790686</v>
      </c>
      <c r="S66" s="1" t="str">
        <f t="shared" ref="S66:S95" si="3">IF(H66="decr.", P66, "NA")</f>
        <v>NA</v>
      </c>
    </row>
    <row r="67" spans="1:19" x14ac:dyDescent="0.3">
      <c r="A67" s="1" t="s">
        <v>162</v>
      </c>
      <c r="B67" s="1" t="s">
        <v>167</v>
      </c>
      <c r="C67" s="1" t="s">
        <v>168</v>
      </c>
      <c r="D67" s="1">
        <v>694</v>
      </c>
      <c r="E67" s="1" t="s">
        <v>17</v>
      </c>
      <c r="F67" s="1" t="s">
        <v>18</v>
      </c>
      <c r="G67" s="1" t="s">
        <v>18</v>
      </c>
      <c r="H67" s="1" t="s">
        <v>19</v>
      </c>
      <c r="I67" s="1" t="s">
        <v>228</v>
      </c>
      <c r="L67" s="1">
        <v>3.2191450000000001</v>
      </c>
      <c r="M67" s="1">
        <v>9.7359100000000005</v>
      </c>
      <c r="N67" s="1">
        <v>4.0616469999999998</v>
      </c>
      <c r="O67" s="1">
        <v>29.645199999999999</v>
      </c>
      <c r="P67" s="1">
        <v>3.2191450000000001</v>
      </c>
      <c r="Q67" s="1">
        <v>19.104649999999999</v>
      </c>
      <c r="R67" s="1" t="str">
        <f t="shared" si="2"/>
        <v>NA</v>
      </c>
      <c r="S67" s="1">
        <f t="shared" si="3"/>
        <v>3.2191450000000001</v>
      </c>
    </row>
    <row r="68" spans="1:19" x14ac:dyDescent="0.3">
      <c r="A68" s="1" t="s">
        <v>169</v>
      </c>
      <c r="B68" s="1" t="s">
        <v>34</v>
      </c>
      <c r="C68" s="1" t="s">
        <v>170</v>
      </c>
      <c r="D68" s="1">
        <v>701</v>
      </c>
      <c r="E68" s="1" t="s">
        <v>18</v>
      </c>
      <c r="F68" s="1" t="s">
        <v>18</v>
      </c>
      <c r="G68" s="1" t="s">
        <v>18</v>
      </c>
      <c r="H68" s="1" t="s">
        <v>19</v>
      </c>
      <c r="I68" s="1" t="s">
        <v>228</v>
      </c>
      <c r="L68" s="1">
        <v>0.25216329999999998</v>
      </c>
      <c r="M68" s="1">
        <v>39.035350000000001</v>
      </c>
      <c r="N68" s="1">
        <v>3.5528080000000002</v>
      </c>
      <c r="O68" s="1">
        <v>22.301130000000001</v>
      </c>
      <c r="P68" s="1">
        <v>1.7265740000000001</v>
      </c>
      <c r="Q68" s="1">
        <v>34.850020000000001</v>
      </c>
      <c r="R68" s="1" t="str">
        <f t="shared" si="2"/>
        <v>NA</v>
      </c>
      <c r="S68" s="1">
        <f t="shared" si="3"/>
        <v>1.7265740000000001</v>
      </c>
    </row>
    <row r="69" spans="1:19" x14ac:dyDescent="0.3">
      <c r="A69" s="1" t="s">
        <v>171</v>
      </c>
      <c r="B69" s="1" t="s">
        <v>172</v>
      </c>
      <c r="C69" s="1" t="s">
        <v>173</v>
      </c>
      <c r="D69" s="1">
        <v>711</v>
      </c>
      <c r="E69" s="1" t="s">
        <v>18</v>
      </c>
      <c r="F69" s="1" t="s">
        <v>17</v>
      </c>
      <c r="G69" s="1" t="s">
        <v>18</v>
      </c>
      <c r="H69" s="1" t="s">
        <v>19</v>
      </c>
      <c r="I69" s="1" t="s">
        <v>228</v>
      </c>
      <c r="J69" s="1">
        <v>8.1931770000000004</v>
      </c>
      <c r="K69" s="1">
        <v>4.9409710000000002</v>
      </c>
      <c r="L69" s="1">
        <v>3.2320880000000001</v>
      </c>
      <c r="M69" s="1">
        <v>8.4424209999999995</v>
      </c>
      <c r="N69" s="1">
        <v>5.6997080000000002</v>
      </c>
      <c r="O69" s="1">
        <v>25.309930000000001</v>
      </c>
      <c r="P69" s="1">
        <v>3.2320880000000001</v>
      </c>
      <c r="Q69" s="1">
        <v>25.72504</v>
      </c>
      <c r="R69" s="1">
        <f t="shared" si="2"/>
        <v>8.1931770000000004</v>
      </c>
      <c r="S69" s="1">
        <f t="shared" si="3"/>
        <v>3.2320880000000001</v>
      </c>
    </row>
    <row r="70" spans="1:19" x14ac:dyDescent="0.3">
      <c r="A70" s="1" t="s">
        <v>174</v>
      </c>
      <c r="B70" s="1" t="s">
        <v>30</v>
      </c>
      <c r="C70" s="1" t="s">
        <v>175</v>
      </c>
      <c r="D70" s="1">
        <v>731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228</v>
      </c>
      <c r="N70" s="1">
        <v>5.5574870000000001</v>
      </c>
      <c r="O70" s="1">
        <v>30.355799999999999</v>
      </c>
      <c r="P70" s="1">
        <v>3.6303570000000001</v>
      </c>
      <c r="Q70" s="1">
        <v>31.65662</v>
      </c>
      <c r="R70" s="1" t="str">
        <f t="shared" si="2"/>
        <v>NA</v>
      </c>
      <c r="S70" s="1" t="str">
        <f t="shared" si="3"/>
        <v>NA</v>
      </c>
    </row>
    <row r="71" spans="1:19" x14ac:dyDescent="0.3">
      <c r="A71" s="1" t="s">
        <v>176</v>
      </c>
      <c r="B71" s="1" t="s">
        <v>177</v>
      </c>
      <c r="C71" s="1" t="s">
        <v>178</v>
      </c>
      <c r="D71" s="1">
        <v>741</v>
      </c>
      <c r="E71" s="1" t="s">
        <v>19</v>
      </c>
      <c r="F71" s="1" t="s">
        <v>18</v>
      </c>
      <c r="G71" s="1" t="s">
        <v>18</v>
      </c>
      <c r="H71" s="1" t="s">
        <v>19</v>
      </c>
      <c r="I71" s="1" t="s">
        <v>228</v>
      </c>
      <c r="L71" s="1">
        <v>1.6883539999999999</v>
      </c>
      <c r="M71" s="1">
        <v>10.1678</v>
      </c>
      <c r="N71" s="1">
        <v>3.2756349999999999</v>
      </c>
      <c r="O71" s="1">
        <v>16.491589999999999</v>
      </c>
      <c r="P71" s="1">
        <v>1.6999409999999999</v>
      </c>
      <c r="Q71" s="1">
        <v>18.63072</v>
      </c>
      <c r="R71" s="1" t="str">
        <f t="shared" si="2"/>
        <v>NA</v>
      </c>
      <c r="S71" s="1">
        <f t="shared" si="3"/>
        <v>1.6999409999999999</v>
      </c>
    </row>
    <row r="72" spans="1:19" x14ac:dyDescent="0.3">
      <c r="A72" s="1" t="s">
        <v>176</v>
      </c>
      <c r="B72" s="1" t="s">
        <v>179</v>
      </c>
      <c r="C72" s="1" t="s">
        <v>180</v>
      </c>
      <c r="D72" s="1">
        <v>743</v>
      </c>
      <c r="E72" s="1" t="s">
        <v>18</v>
      </c>
      <c r="F72" s="1" t="s">
        <v>17</v>
      </c>
      <c r="G72" s="1" t="s">
        <v>19</v>
      </c>
      <c r="H72" s="1" t="s">
        <v>19</v>
      </c>
      <c r="I72" s="1" t="s">
        <v>228</v>
      </c>
      <c r="J72" s="1">
        <v>7.9499849999999999</v>
      </c>
      <c r="K72" s="1">
        <v>4.0774439999999998</v>
      </c>
      <c r="L72" s="1">
        <v>6.7435200000000002E-4</v>
      </c>
      <c r="M72" s="1">
        <v>32.399290000000001</v>
      </c>
      <c r="N72" s="1">
        <v>3.5384509999999998</v>
      </c>
      <c r="O72" s="1">
        <v>23.578810000000001</v>
      </c>
      <c r="P72" s="1">
        <v>1.5455350000000001</v>
      </c>
      <c r="Q72" s="1">
        <v>36.931780000000003</v>
      </c>
      <c r="R72" s="1">
        <f t="shared" si="2"/>
        <v>7.9499849999999999</v>
      </c>
      <c r="S72" s="1">
        <f t="shared" si="3"/>
        <v>1.5455350000000001</v>
      </c>
    </row>
    <row r="73" spans="1:19" x14ac:dyDescent="0.3">
      <c r="A73" s="1" t="s">
        <v>176</v>
      </c>
      <c r="B73" s="1" t="s">
        <v>181</v>
      </c>
      <c r="C73" s="1" t="s">
        <v>182</v>
      </c>
      <c r="D73" s="1">
        <v>746</v>
      </c>
      <c r="E73" s="1" t="s">
        <v>17</v>
      </c>
      <c r="F73" s="1" t="s">
        <v>17</v>
      </c>
      <c r="G73" s="1" t="s">
        <v>18</v>
      </c>
      <c r="H73" s="1" t="s">
        <v>19</v>
      </c>
      <c r="I73" s="1" t="s">
        <v>228</v>
      </c>
      <c r="J73" s="1">
        <v>4.212561</v>
      </c>
      <c r="K73" s="1">
        <v>10.1403</v>
      </c>
      <c r="L73" s="1">
        <v>0.19319529999999999</v>
      </c>
      <c r="M73" s="1">
        <v>20.002559999999999</v>
      </c>
      <c r="N73" s="1">
        <v>1.5523199999999999</v>
      </c>
      <c r="O73" s="1">
        <v>18.183969999999999</v>
      </c>
      <c r="P73" s="1">
        <v>0.48529909999999998</v>
      </c>
      <c r="Q73" s="1">
        <v>32.344470000000001</v>
      </c>
      <c r="R73" s="1">
        <f t="shared" si="2"/>
        <v>4.212561</v>
      </c>
      <c r="S73" s="1">
        <f t="shared" si="3"/>
        <v>0.48529909999999998</v>
      </c>
    </row>
    <row r="74" spans="1:19" x14ac:dyDescent="0.3">
      <c r="A74" s="1" t="s">
        <v>183</v>
      </c>
      <c r="B74" s="1" t="s">
        <v>184</v>
      </c>
      <c r="C74" s="1" t="s">
        <v>185</v>
      </c>
      <c r="D74" s="1">
        <v>762</v>
      </c>
      <c r="E74" s="1" t="s">
        <v>17</v>
      </c>
      <c r="F74" s="1" t="s">
        <v>17</v>
      </c>
      <c r="G74" s="1" t="s">
        <v>18</v>
      </c>
      <c r="H74" s="1" t="s">
        <v>18</v>
      </c>
      <c r="I74" s="1" t="s">
        <v>228</v>
      </c>
      <c r="J74" s="1">
        <v>8.7077530000000003</v>
      </c>
      <c r="K74" s="1">
        <v>7.4940670000000003</v>
      </c>
      <c r="N74" s="1">
        <v>3.5841210000000001</v>
      </c>
      <c r="O74" s="1">
        <v>29.203379999999999</v>
      </c>
      <c r="P74" s="1">
        <v>1.9499930000000001</v>
      </c>
      <c r="Q74" s="1">
        <v>44.807540000000003</v>
      </c>
      <c r="R74" s="1">
        <f t="shared" si="2"/>
        <v>8.7077530000000003</v>
      </c>
      <c r="S74" s="1" t="str">
        <f t="shared" si="3"/>
        <v>NA</v>
      </c>
    </row>
    <row r="75" spans="1:19" x14ac:dyDescent="0.3">
      <c r="A75" s="1" t="s">
        <v>186</v>
      </c>
      <c r="B75" s="1" t="s">
        <v>127</v>
      </c>
      <c r="C75" s="1" t="s">
        <v>187</v>
      </c>
      <c r="D75" s="1">
        <v>802</v>
      </c>
      <c r="E75" s="1" t="s">
        <v>18</v>
      </c>
      <c r="F75" s="1" t="s">
        <v>17</v>
      </c>
      <c r="G75" s="1" t="s">
        <v>18</v>
      </c>
      <c r="H75" s="1" t="s">
        <v>19</v>
      </c>
      <c r="I75" s="1" t="s">
        <v>228</v>
      </c>
      <c r="J75" s="1">
        <v>6.7861339999999997</v>
      </c>
      <c r="K75" s="1">
        <v>9.5618169999999996</v>
      </c>
      <c r="L75" s="1">
        <v>2.6807430000000001</v>
      </c>
      <c r="M75" s="1">
        <v>28.677</v>
      </c>
      <c r="N75" s="1">
        <v>4.0580809999999996</v>
      </c>
      <c r="O75" s="1">
        <v>32.419989999999999</v>
      </c>
      <c r="P75" s="1">
        <v>2.6807430000000001</v>
      </c>
      <c r="Q75" s="1">
        <v>36.832450000000001</v>
      </c>
      <c r="R75" s="1">
        <f t="shared" si="2"/>
        <v>6.7861339999999997</v>
      </c>
      <c r="S75" s="1">
        <f t="shared" si="3"/>
        <v>2.6807430000000001</v>
      </c>
    </row>
    <row r="76" spans="1:19" x14ac:dyDescent="0.3">
      <c r="A76" s="1" t="s">
        <v>186</v>
      </c>
      <c r="B76" s="1" t="s">
        <v>188</v>
      </c>
      <c r="C76" s="1" t="s">
        <v>189</v>
      </c>
      <c r="D76" s="1">
        <v>805</v>
      </c>
      <c r="E76" s="1" t="s">
        <v>26</v>
      </c>
      <c r="F76" s="1" t="s">
        <v>18</v>
      </c>
      <c r="G76" s="1" t="s">
        <v>19</v>
      </c>
      <c r="H76" s="1" t="s">
        <v>19</v>
      </c>
      <c r="I76" s="1" t="s">
        <v>228</v>
      </c>
      <c r="L76" s="1">
        <v>0.47019870000000002</v>
      </c>
      <c r="M76" s="1">
        <v>13.28205</v>
      </c>
      <c r="N76" s="1">
        <v>2.115383</v>
      </c>
      <c r="O76" s="1">
        <v>12.24685</v>
      </c>
      <c r="P76" s="1">
        <v>0.47019870000000002</v>
      </c>
      <c r="Q76" s="1">
        <v>2.7218059999999999</v>
      </c>
      <c r="R76" s="1" t="str">
        <f t="shared" si="2"/>
        <v>NA</v>
      </c>
      <c r="S76" s="1">
        <f t="shared" si="3"/>
        <v>0.47019870000000002</v>
      </c>
    </row>
    <row r="77" spans="1:19" x14ac:dyDescent="0.3">
      <c r="A77" s="1" t="s">
        <v>186</v>
      </c>
      <c r="B77" s="1" t="s">
        <v>190</v>
      </c>
      <c r="C77" s="1" t="s">
        <v>191</v>
      </c>
      <c r="D77" s="1">
        <v>806</v>
      </c>
      <c r="E77" s="1" t="s">
        <v>17</v>
      </c>
      <c r="F77" s="1" t="s">
        <v>19</v>
      </c>
      <c r="G77" s="1" t="s">
        <v>18</v>
      </c>
      <c r="H77" s="1" t="s">
        <v>19</v>
      </c>
      <c r="I77" s="1" t="s">
        <v>228</v>
      </c>
      <c r="J77" s="1">
        <v>4.7699290000000003</v>
      </c>
      <c r="K77" s="1">
        <v>19.429069999999999</v>
      </c>
      <c r="L77" s="1">
        <v>6.5039730000000004E-2</v>
      </c>
      <c r="M77" s="1">
        <v>30.529419999999998</v>
      </c>
      <c r="N77" s="1">
        <v>4.5112560000000004</v>
      </c>
      <c r="O77" s="1">
        <v>23.076129999999999</v>
      </c>
      <c r="P77" s="1">
        <v>3.2320880000000001</v>
      </c>
      <c r="Q77" s="1">
        <v>34.850020000000001</v>
      </c>
      <c r="R77" s="1">
        <f t="shared" si="2"/>
        <v>4.5112560000000004</v>
      </c>
      <c r="S77" s="1">
        <f t="shared" si="3"/>
        <v>3.2320880000000001</v>
      </c>
    </row>
    <row r="78" spans="1:19" x14ac:dyDescent="0.3">
      <c r="A78" s="1" t="s">
        <v>186</v>
      </c>
      <c r="B78" s="1" t="s">
        <v>192</v>
      </c>
      <c r="C78" s="1" t="s">
        <v>193</v>
      </c>
      <c r="D78" s="1">
        <v>809</v>
      </c>
      <c r="E78" s="1" t="s">
        <v>26</v>
      </c>
      <c r="F78" s="1" t="s">
        <v>18</v>
      </c>
      <c r="G78" s="1" t="s">
        <v>19</v>
      </c>
      <c r="H78" s="1" t="s">
        <v>18</v>
      </c>
      <c r="I78" s="1" t="s">
        <v>228</v>
      </c>
      <c r="N78" s="1">
        <v>4.8847009999999997</v>
      </c>
      <c r="O78" s="1">
        <v>18.11918</v>
      </c>
      <c r="P78" s="1">
        <v>2.0170050000000002</v>
      </c>
      <c r="Q78" s="1">
        <v>19.890219999999999</v>
      </c>
      <c r="R78" s="1" t="str">
        <f t="shared" si="2"/>
        <v>NA</v>
      </c>
      <c r="S78" s="1" t="str">
        <f t="shared" si="3"/>
        <v>NA</v>
      </c>
    </row>
    <row r="79" spans="1:19" x14ac:dyDescent="0.3">
      <c r="A79" s="1" t="s">
        <v>186</v>
      </c>
      <c r="B79" s="1" t="s">
        <v>194</v>
      </c>
      <c r="C79" s="1" t="s">
        <v>195</v>
      </c>
      <c r="D79" s="1">
        <v>812</v>
      </c>
      <c r="E79" s="1" t="s">
        <v>17</v>
      </c>
      <c r="F79" s="1" t="s">
        <v>19</v>
      </c>
      <c r="G79" s="1" t="s">
        <v>18</v>
      </c>
      <c r="H79" s="1" t="s">
        <v>18</v>
      </c>
      <c r="I79" s="1" t="s">
        <v>228</v>
      </c>
      <c r="J79" s="1">
        <v>4.9191269999999996</v>
      </c>
      <c r="K79" s="1">
        <v>6.0574459999999997</v>
      </c>
      <c r="N79" s="1">
        <v>5.4807499999999996</v>
      </c>
      <c r="O79" s="1">
        <v>27.63203</v>
      </c>
      <c r="P79" s="1">
        <v>3.3888660000000002</v>
      </c>
      <c r="Q79" s="1">
        <v>23.52646</v>
      </c>
      <c r="R79" s="1">
        <f t="shared" si="2"/>
        <v>5.4807499999999996</v>
      </c>
      <c r="S79" s="1" t="str">
        <f t="shared" si="3"/>
        <v>NA</v>
      </c>
    </row>
    <row r="80" spans="1:19" x14ac:dyDescent="0.3">
      <c r="A80" s="1" t="s">
        <v>186</v>
      </c>
      <c r="B80" s="1" t="s">
        <v>196</v>
      </c>
      <c r="C80" s="1" t="s">
        <v>197</v>
      </c>
      <c r="D80" s="1">
        <v>820</v>
      </c>
      <c r="E80" s="1" t="s">
        <v>18</v>
      </c>
      <c r="F80" s="1" t="s">
        <v>18</v>
      </c>
      <c r="G80" s="1" t="s">
        <v>18</v>
      </c>
      <c r="H80" s="1" t="s">
        <v>19</v>
      </c>
      <c r="I80" s="1" t="s">
        <v>228</v>
      </c>
      <c r="J80" s="1">
        <v>4.6852010000000002</v>
      </c>
      <c r="K80" s="1">
        <v>7.7687739999999996</v>
      </c>
      <c r="L80" s="1">
        <v>3.3181820000000002</v>
      </c>
      <c r="M80" s="1">
        <v>7.5046549999999996</v>
      </c>
      <c r="N80" s="1">
        <v>3.6360420000000002</v>
      </c>
      <c r="O80" s="1">
        <v>30.82037</v>
      </c>
      <c r="P80" s="1">
        <v>3.3181829999999999</v>
      </c>
      <c r="Q80" s="1">
        <v>18.078441999999999</v>
      </c>
      <c r="R80" s="1" t="str">
        <f t="shared" si="2"/>
        <v>NA</v>
      </c>
      <c r="S80" s="1">
        <f t="shared" si="3"/>
        <v>3.3181829999999999</v>
      </c>
    </row>
    <row r="81" spans="1:19" x14ac:dyDescent="0.3">
      <c r="A81" s="1" t="s">
        <v>186</v>
      </c>
      <c r="B81" s="1" t="s">
        <v>198</v>
      </c>
      <c r="C81" s="1" t="s">
        <v>199</v>
      </c>
      <c r="D81" s="1">
        <v>823</v>
      </c>
      <c r="E81" s="1" t="s">
        <v>17</v>
      </c>
      <c r="F81" s="1" t="s">
        <v>18</v>
      </c>
      <c r="G81" s="1" t="s">
        <v>18</v>
      </c>
      <c r="H81" s="1" t="s">
        <v>18</v>
      </c>
      <c r="I81" s="1" t="s">
        <v>228</v>
      </c>
      <c r="N81" s="1">
        <v>3.9341699999999999</v>
      </c>
      <c r="O81" s="1">
        <v>21.448640000000001</v>
      </c>
      <c r="P81" s="1">
        <v>1.512426</v>
      </c>
      <c r="Q81" s="1">
        <v>23.357209999999998</v>
      </c>
      <c r="R81" s="1" t="str">
        <f t="shared" si="2"/>
        <v>NA</v>
      </c>
      <c r="S81" s="1" t="str">
        <f t="shared" si="3"/>
        <v>NA</v>
      </c>
    </row>
    <row r="82" spans="1:19" x14ac:dyDescent="0.3">
      <c r="A82" s="1" t="s">
        <v>186</v>
      </c>
      <c r="B82" s="1" t="s">
        <v>200</v>
      </c>
      <c r="C82" s="1" t="s">
        <v>201</v>
      </c>
      <c r="D82" s="1">
        <v>826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228</v>
      </c>
      <c r="J82" s="1">
        <v>5.4599770000000003</v>
      </c>
      <c r="K82" s="1">
        <v>8.4201499999999996</v>
      </c>
      <c r="N82" s="1">
        <v>4.1446680000000002</v>
      </c>
      <c r="O82" s="1">
        <v>18.561572999999999</v>
      </c>
      <c r="P82" s="1">
        <v>1.2168829999999999</v>
      </c>
      <c r="Q82" s="1">
        <v>26.254470000000001</v>
      </c>
      <c r="R82" s="1">
        <f t="shared" si="2"/>
        <v>5.4599770000000003</v>
      </c>
      <c r="S82" s="1" t="str">
        <f t="shared" si="3"/>
        <v>NA</v>
      </c>
    </row>
    <row r="83" spans="1:19" x14ac:dyDescent="0.3">
      <c r="A83" s="1" t="s">
        <v>186</v>
      </c>
      <c r="B83" s="1" t="s">
        <v>139</v>
      </c>
      <c r="C83" s="1" t="s">
        <v>202</v>
      </c>
      <c r="D83" s="1">
        <v>827</v>
      </c>
      <c r="E83" s="1" t="s">
        <v>17</v>
      </c>
      <c r="F83" s="1" t="s">
        <v>19</v>
      </c>
      <c r="G83" s="1" t="s">
        <v>19</v>
      </c>
      <c r="H83" s="1" t="s">
        <v>19</v>
      </c>
      <c r="I83" s="1" t="s">
        <v>228</v>
      </c>
      <c r="J83" s="1">
        <v>1.919827</v>
      </c>
      <c r="K83" s="1">
        <v>16.6632</v>
      </c>
      <c r="L83" s="1">
        <v>3.2072280000000002</v>
      </c>
      <c r="M83" s="1">
        <v>10.05158</v>
      </c>
      <c r="N83" s="1">
        <v>4.4837210000000001</v>
      </c>
      <c r="O83" s="1">
        <v>33.544339999999998</v>
      </c>
      <c r="P83" s="1">
        <v>3.2078859999999998</v>
      </c>
      <c r="Q83" s="1">
        <v>19.611519999999999</v>
      </c>
      <c r="R83" s="1">
        <f t="shared" si="2"/>
        <v>4.4837210000000001</v>
      </c>
      <c r="S83" s="1">
        <f t="shared" si="3"/>
        <v>3.2078859999999998</v>
      </c>
    </row>
    <row r="84" spans="1:19" x14ac:dyDescent="0.3">
      <c r="A84" s="1" t="s">
        <v>186</v>
      </c>
      <c r="B84" s="1" t="s">
        <v>203</v>
      </c>
      <c r="C84" s="1" t="s">
        <v>204</v>
      </c>
      <c r="D84" s="1">
        <v>831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228</v>
      </c>
      <c r="L84" s="1">
        <v>3.369707</v>
      </c>
      <c r="M84" s="1">
        <v>14.85623</v>
      </c>
      <c r="N84" s="1">
        <v>5.237984</v>
      </c>
      <c r="O84" s="1">
        <v>20.601970000000001</v>
      </c>
      <c r="P84" s="1">
        <v>3.3769019999999998</v>
      </c>
      <c r="Q84" s="1">
        <v>20.403369999999999</v>
      </c>
      <c r="R84" s="1" t="str">
        <f t="shared" si="2"/>
        <v>NA</v>
      </c>
      <c r="S84" s="1" t="str">
        <f t="shared" si="3"/>
        <v>NA</v>
      </c>
    </row>
    <row r="85" spans="1:19" x14ac:dyDescent="0.3">
      <c r="A85" s="1" t="s">
        <v>186</v>
      </c>
      <c r="B85" s="1" t="s">
        <v>205</v>
      </c>
      <c r="C85" s="1" t="s">
        <v>206</v>
      </c>
      <c r="D85" s="1">
        <v>832</v>
      </c>
      <c r="E85" s="1" t="s">
        <v>17</v>
      </c>
      <c r="F85" s="1" t="s">
        <v>18</v>
      </c>
      <c r="G85" s="1" t="s">
        <v>18</v>
      </c>
      <c r="H85" s="1" t="s">
        <v>19</v>
      </c>
      <c r="I85" s="1" t="s">
        <v>228</v>
      </c>
      <c r="L85" s="1">
        <v>3.7240859999999998</v>
      </c>
      <c r="M85" s="1">
        <v>13.727349999999999</v>
      </c>
      <c r="N85" s="1">
        <v>6.3057340000000002</v>
      </c>
      <c r="O85" s="1">
        <v>23.621690000000001</v>
      </c>
      <c r="P85" s="1">
        <v>3.7240859999999998</v>
      </c>
      <c r="Q85" s="1">
        <v>38.674050000000001</v>
      </c>
      <c r="R85" s="1" t="str">
        <f t="shared" si="2"/>
        <v>NA</v>
      </c>
      <c r="S85" s="1">
        <f t="shared" si="3"/>
        <v>3.7240859999999998</v>
      </c>
    </row>
    <row r="86" spans="1:19" x14ac:dyDescent="0.3">
      <c r="A86" s="1" t="s">
        <v>186</v>
      </c>
      <c r="B86" s="1" t="s">
        <v>207</v>
      </c>
      <c r="C86" s="1" t="s">
        <v>208</v>
      </c>
      <c r="D86" s="1">
        <v>833</v>
      </c>
      <c r="E86" s="1" t="s">
        <v>26</v>
      </c>
      <c r="F86" s="1" t="s">
        <v>17</v>
      </c>
      <c r="G86" s="1" t="s">
        <v>18</v>
      </c>
      <c r="H86" s="1" t="s">
        <v>18</v>
      </c>
      <c r="I86" s="1" t="s">
        <v>228</v>
      </c>
      <c r="J86" s="1">
        <v>5.3102359999999997</v>
      </c>
      <c r="K86" s="1">
        <v>12.292149999999999</v>
      </c>
      <c r="N86" s="1">
        <v>2.6006909999999999</v>
      </c>
      <c r="O86" s="1">
        <v>25.334949999999999</v>
      </c>
      <c r="P86" s="1">
        <v>1.5451459999999999</v>
      </c>
      <c r="Q86" s="1">
        <v>38.674050000000001</v>
      </c>
      <c r="R86" s="1">
        <f t="shared" si="2"/>
        <v>5.3102359999999997</v>
      </c>
      <c r="S86" s="1" t="str">
        <f t="shared" si="3"/>
        <v>NA</v>
      </c>
    </row>
    <row r="87" spans="1:19" x14ac:dyDescent="0.3">
      <c r="A87" s="1" t="s">
        <v>186</v>
      </c>
      <c r="B87" s="1" t="s">
        <v>209</v>
      </c>
      <c r="C87" s="1" t="s">
        <v>210</v>
      </c>
      <c r="D87" s="1">
        <v>835</v>
      </c>
      <c r="E87" s="1" t="s">
        <v>18</v>
      </c>
      <c r="F87" s="1" t="s">
        <v>17</v>
      </c>
      <c r="G87" s="1" t="s">
        <v>18</v>
      </c>
      <c r="H87" s="1" t="s">
        <v>18</v>
      </c>
      <c r="I87" s="1" t="s">
        <v>228</v>
      </c>
      <c r="J87" s="1">
        <v>7.4431830000000003</v>
      </c>
      <c r="K87" s="1">
        <v>7.8488429999999996</v>
      </c>
      <c r="N87" s="1">
        <v>5.2978019999999999</v>
      </c>
      <c r="O87" s="1">
        <v>27.529119999999999</v>
      </c>
      <c r="P87" s="1">
        <v>3.3048129999999998</v>
      </c>
      <c r="Q87" s="1">
        <v>21.992750000000001</v>
      </c>
      <c r="R87" s="1">
        <f t="shared" si="2"/>
        <v>7.4431830000000003</v>
      </c>
      <c r="S87" s="1" t="str">
        <f t="shared" si="3"/>
        <v>NA</v>
      </c>
    </row>
    <row r="88" spans="1:19" x14ac:dyDescent="0.3">
      <c r="A88" s="1" t="s">
        <v>186</v>
      </c>
      <c r="B88" s="1" t="s">
        <v>211</v>
      </c>
      <c r="C88" s="1" t="s">
        <v>212</v>
      </c>
      <c r="D88" s="1">
        <v>837</v>
      </c>
      <c r="E88" s="1" t="s">
        <v>26</v>
      </c>
      <c r="F88" s="1" t="s">
        <v>18</v>
      </c>
      <c r="G88" s="1" t="s">
        <v>18</v>
      </c>
      <c r="H88" s="1" t="s">
        <v>19</v>
      </c>
      <c r="I88" s="1" t="s">
        <v>228</v>
      </c>
      <c r="L88" s="1">
        <v>2.367909</v>
      </c>
      <c r="M88" s="1">
        <v>30.329260000000001</v>
      </c>
      <c r="N88" s="1">
        <v>4.0580809999999996</v>
      </c>
      <c r="O88" s="1">
        <v>27.509180000000001</v>
      </c>
      <c r="P88" s="1">
        <v>2.890587</v>
      </c>
      <c r="Q88" s="1">
        <v>36.975490000000001</v>
      </c>
      <c r="R88" s="1" t="str">
        <f t="shared" si="2"/>
        <v>NA</v>
      </c>
      <c r="S88" s="1">
        <f t="shared" si="3"/>
        <v>2.890587</v>
      </c>
    </row>
    <row r="89" spans="1:19" x14ac:dyDescent="0.3">
      <c r="A89" s="1" t="s">
        <v>213</v>
      </c>
      <c r="B89" s="1" t="s">
        <v>214</v>
      </c>
      <c r="C89" s="1" t="s">
        <v>215</v>
      </c>
      <c r="D89" s="1">
        <v>901</v>
      </c>
      <c r="E89" s="1" t="s">
        <v>26</v>
      </c>
      <c r="F89" s="1" t="s">
        <v>26</v>
      </c>
      <c r="G89" s="1" t="s">
        <v>19</v>
      </c>
      <c r="H89" s="1" t="s">
        <v>19</v>
      </c>
      <c r="I89" s="1" t="s">
        <v>228</v>
      </c>
      <c r="J89" s="1">
        <v>24.348960000000002</v>
      </c>
      <c r="K89" s="1">
        <v>5.5235519999999996</v>
      </c>
      <c r="L89" s="1">
        <v>0.55956099999999998</v>
      </c>
      <c r="M89" s="1">
        <v>11.80613</v>
      </c>
      <c r="N89" s="1">
        <v>4.5444839999999997</v>
      </c>
      <c r="O89" s="1">
        <v>24.348960000000002</v>
      </c>
      <c r="P89" s="1">
        <v>2.4282520000000001</v>
      </c>
      <c r="Q89" s="1">
        <v>37.736910000000002</v>
      </c>
      <c r="R89" s="1" t="str">
        <f t="shared" si="2"/>
        <v>NA</v>
      </c>
      <c r="S89" s="1">
        <f t="shared" si="3"/>
        <v>2.4282520000000001</v>
      </c>
    </row>
    <row r="90" spans="1:19" x14ac:dyDescent="0.3">
      <c r="A90" s="1" t="s">
        <v>216</v>
      </c>
      <c r="B90" s="1" t="s">
        <v>139</v>
      </c>
      <c r="C90" s="1" t="s">
        <v>217</v>
      </c>
      <c r="D90" s="1">
        <v>922</v>
      </c>
      <c r="E90" s="1" t="s">
        <v>17</v>
      </c>
      <c r="F90" s="1" t="s">
        <v>18</v>
      </c>
      <c r="G90" s="1" t="s">
        <v>19</v>
      </c>
      <c r="H90" s="1" t="s">
        <v>18</v>
      </c>
      <c r="I90" s="1" t="s">
        <v>228</v>
      </c>
      <c r="N90" s="1">
        <v>3.8798439999999998</v>
      </c>
      <c r="O90" s="1">
        <v>44.070129999999999</v>
      </c>
      <c r="P90" s="1">
        <v>1.819224</v>
      </c>
      <c r="Q90" s="1">
        <v>35.525129999999997</v>
      </c>
      <c r="R90" s="1" t="str">
        <f t="shared" si="2"/>
        <v>NA</v>
      </c>
      <c r="S90" s="1" t="str">
        <f t="shared" si="3"/>
        <v>NA</v>
      </c>
    </row>
    <row r="91" spans="1:19" x14ac:dyDescent="0.3">
      <c r="A91" s="1" t="s">
        <v>218</v>
      </c>
      <c r="B91" s="1" t="s">
        <v>219</v>
      </c>
      <c r="C91" s="1" t="s">
        <v>220</v>
      </c>
      <c r="D91" s="1">
        <v>931</v>
      </c>
      <c r="E91" s="1" t="s">
        <v>26</v>
      </c>
      <c r="F91" s="1" t="s">
        <v>26</v>
      </c>
      <c r="G91" s="1" t="s">
        <v>18</v>
      </c>
      <c r="H91" s="1" t="s">
        <v>19</v>
      </c>
      <c r="I91" s="1" t="s">
        <v>228</v>
      </c>
      <c r="J91" s="1">
        <v>10.66352</v>
      </c>
      <c r="K91" s="1">
        <v>870538.5</v>
      </c>
      <c r="L91" s="1">
        <v>3.5345870000000001</v>
      </c>
      <c r="M91" s="1">
        <v>14.725770000000001</v>
      </c>
      <c r="N91" s="1">
        <v>4.9883860000000002</v>
      </c>
      <c r="O91" s="1">
        <v>23.621690000000001</v>
      </c>
      <c r="P91" s="1">
        <v>4.0658019999999997</v>
      </c>
      <c r="Q91" s="1">
        <v>36.975490000000001</v>
      </c>
      <c r="R91" s="1" t="str">
        <f t="shared" si="2"/>
        <v>NA</v>
      </c>
      <c r="S91" s="1">
        <f t="shared" si="3"/>
        <v>4.0658019999999997</v>
      </c>
    </row>
    <row r="92" spans="1:19" x14ac:dyDescent="0.3">
      <c r="A92" s="1" t="s">
        <v>221</v>
      </c>
      <c r="B92" s="1" t="s">
        <v>137</v>
      </c>
      <c r="C92" s="1" t="s">
        <v>222</v>
      </c>
      <c r="D92" s="1">
        <v>951</v>
      </c>
      <c r="E92" s="1" t="s">
        <v>26</v>
      </c>
      <c r="F92" s="1" t="s">
        <v>18</v>
      </c>
      <c r="G92" s="1" t="s">
        <v>19</v>
      </c>
      <c r="H92" s="1" t="s">
        <v>19</v>
      </c>
      <c r="I92" s="1" t="s">
        <v>228</v>
      </c>
      <c r="L92" s="1">
        <v>0.35710039999999998</v>
      </c>
      <c r="M92" s="1">
        <v>39.330759999999998</v>
      </c>
      <c r="N92" s="1">
        <v>3.6292529999999998</v>
      </c>
      <c r="O92" s="1">
        <v>22.730329999999999</v>
      </c>
      <c r="P92" s="1">
        <v>1.6587000000000001</v>
      </c>
      <c r="Q92" s="1">
        <v>35.742139999999999</v>
      </c>
      <c r="R92" s="1" t="str">
        <f t="shared" si="2"/>
        <v>NA</v>
      </c>
      <c r="S92" s="1">
        <f t="shared" si="3"/>
        <v>1.6587000000000001</v>
      </c>
    </row>
    <row r="93" spans="1:19" x14ac:dyDescent="0.3">
      <c r="A93" s="1" t="s">
        <v>223</v>
      </c>
      <c r="B93" s="1" t="s">
        <v>224</v>
      </c>
      <c r="C93" s="1" t="s">
        <v>225</v>
      </c>
      <c r="D93" s="1">
        <v>971</v>
      </c>
      <c r="E93" s="1" t="s">
        <v>18</v>
      </c>
      <c r="F93" s="1" t="s">
        <v>19</v>
      </c>
      <c r="G93" s="1" t="s">
        <v>18</v>
      </c>
      <c r="H93" s="1" t="s">
        <v>18</v>
      </c>
      <c r="I93" s="1" t="s">
        <v>228</v>
      </c>
      <c r="J93" s="1">
        <v>2.710197</v>
      </c>
      <c r="K93" s="1">
        <v>9.2882429999999996</v>
      </c>
      <c r="N93" s="1">
        <v>5.069712</v>
      </c>
      <c r="O93" s="1">
        <v>18.02486</v>
      </c>
      <c r="P93" s="1">
        <v>3.4460470000000001</v>
      </c>
      <c r="Q93" s="1">
        <v>32.530560000000001</v>
      </c>
      <c r="R93" s="1">
        <f t="shared" si="2"/>
        <v>5.069712</v>
      </c>
      <c r="S93" s="1" t="str">
        <f t="shared" si="3"/>
        <v>NA</v>
      </c>
    </row>
    <row r="94" spans="1:19" x14ac:dyDescent="0.3">
      <c r="A94" s="1" t="s">
        <v>223</v>
      </c>
      <c r="B94" s="1" t="s">
        <v>137</v>
      </c>
      <c r="C94" s="1" t="s">
        <v>226</v>
      </c>
      <c r="D94" s="1">
        <v>972</v>
      </c>
      <c r="E94" s="1" t="s">
        <v>26</v>
      </c>
      <c r="F94" s="1" t="s">
        <v>19</v>
      </c>
      <c r="G94" s="1" t="s">
        <v>19</v>
      </c>
      <c r="H94" s="1" t="s">
        <v>19</v>
      </c>
      <c r="I94" s="1" t="s">
        <v>228</v>
      </c>
      <c r="J94" s="1">
        <v>9.9999999999999995E-7</v>
      </c>
      <c r="K94" s="1">
        <v>47.345280000000002</v>
      </c>
      <c r="L94" s="1">
        <v>7.5337899999999996E-5</v>
      </c>
      <c r="M94" s="1">
        <v>26.47814</v>
      </c>
      <c r="N94" s="1">
        <v>3.6292529999999998</v>
      </c>
      <c r="O94" s="1">
        <v>55.426900000000003</v>
      </c>
      <c r="P94" s="1">
        <v>1.4838199999999999</v>
      </c>
      <c r="Q94" s="1">
        <v>37.736910000000002</v>
      </c>
      <c r="R94" s="1">
        <f t="shared" si="2"/>
        <v>3.6292529999999998</v>
      </c>
      <c r="S94" s="1">
        <f t="shared" si="3"/>
        <v>1.4838199999999999</v>
      </c>
    </row>
    <row r="95" spans="1:19" x14ac:dyDescent="0.3">
      <c r="A95" s="1" t="s">
        <v>223</v>
      </c>
      <c r="B95" s="1" t="s">
        <v>207</v>
      </c>
      <c r="C95" s="1" t="s">
        <v>227</v>
      </c>
      <c r="D95" s="1">
        <v>975</v>
      </c>
      <c r="E95" s="1" t="s">
        <v>18</v>
      </c>
      <c r="F95" s="1" t="s">
        <v>17</v>
      </c>
      <c r="G95" s="1" t="s">
        <v>19</v>
      </c>
      <c r="H95" s="1" t="s">
        <v>19</v>
      </c>
      <c r="I95" s="1" t="s">
        <v>228</v>
      </c>
      <c r="J95" s="1">
        <v>6.2459910000000001</v>
      </c>
      <c r="K95" s="1">
        <v>4.4367460000000003</v>
      </c>
      <c r="L95" s="1">
        <v>0.75598940000000003</v>
      </c>
      <c r="M95" s="1">
        <v>17.835370000000001</v>
      </c>
      <c r="N95" s="1">
        <v>5.2534700000000001</v>
      </c>
      <c r="O95" s="1">
        <v>55.19594</v>
      </c>
      <c r="P95" s="1">
        <v>1.879634</v>
      </c>
      <c r="Q95" s="1">
        <v>37.736910000000002</v>
      </c>
      <c r="R95" s="1">
        <f t="shared" si="2"/>
        <v>6.2459910000000001</v>
      </c>
      <c r="S95" s="1">
        <f t="shared" si="3"/>
        <v>1.879634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XFD1048576"/>
    </sheetView>
  </sheetViews>
  <sheetFormatPr defaultRowHeight="14.4" x14ac:dyDescent="0.3"/>
  <cols>
    <col min="1" max="1" width="16.44140625" bestFit="1" customWidth="1"/>
    <col min="2" max="2" width="46.6640625" customWidth="1"/>
  </cols>
  <sheetData>
    <row r="1" spans="1:2" x14ac:dyDescent="0.3">
      <c r="A1" t="s">
        <v>245</v>
      </c>
    </row>
    <row r="3" spans="1:2" x14ac:dyDescent="0.3">
      <c r="A3" t="s">
        <v>246</v>
      </c>
      <c r="B3" t="s">
        <v>247</v>
      </c>
    </row>
    <row r="4" spans="1:2" x14ac:dyDescent="0.3">
      <c r="A4" t="s">
        <v>0</v>
      </c>
      <c r="B4" t="s">
        <v>248</v>
      </c>
    </row>
    <row r="5" spans="1:2" x14ac:dyDescent="0.3">
      <c r="A5" t="s">
        <v>1</v>
      </c>
      <c r="B5" t="s">
        <v>249</v>
      </c>
    </row>
    <row r="6" spans="1:2" x14ac:dyDescent="0.3">
      <c r="A6" t="s">
        <v>2</v>
      </c>
      <c r="B6" t="s">
        <v>250</v>
      </c>
    </row>
    <row r="7" spans="1:2" x14ac:dyDescent="0.3">
      <c r="A7" t="s">
        <v>3</v>
      </c>
      <c r="B7" t="s">
        <v>251</v>
      </c>
    </row>
    <row r="8" spans="1:2" x14ac:dyDescent="0.3">
      <c r="A8" t="s">
        <v>239</v>
      </c>
      <c r="B8" t="s">
        <v>252</v>
      </c>
    </row>
    <row r="9" spans="1:2" x14ac:dyDescent="0.3">
      <c r="A9" t="s">
        <v>240</v>
      </c>
      <c r="B9" t="s">
        <v>253</v>
      </c>
    </row>
    <row r="10" spans="1:2" x14ac:dyDescent="0.3">
      <c r="A10" t="s">
        <v>241</v>
      </c>
      <c r="B10" t="s">
        <v>254</v>
      </c>
    </row>
    <row r="11" spans="1:2" x14ac:dyDescent="0.3">
      <c r="A11" t="s">
        <v>242</v>
      </c>
      <c r="B11" t="s">
        <v>255</v>
      </c>
    </row>
    <row r="12" spans="1:2" x14ac:dyDescent="0.3">
      <c r="A12" t="s">
        <v>4</v>
      </c>
      <c r="B12" t="s">
        <v>256</v>
      </c>
    </row>
    <row r="13" spans="1:2" x14ac:dyDescent="0.3">
      <c r="A13" t="s">
        <v>257</v>
      </c>
      <c r="B13" t="s">
        <v>258</v>
      </c>
    </row>
    <row r="14" spans="1:2" x14ac:dyDescent="0.3">
      <c r="A14" t="s">
        <v>259</v>
      </c>
      <c r="B14" t="s">
        <v>260</v>
      </c>
    </row>
    <row r="15" spans="1:2" x14ac:dyDescent="0.3">
      <c r="A15" t="s">
        <v>261</v>
      </c>
      <c r="B15" t="s">
        <v>262</v>
      </c>
    </row>
    <row r="16" spans="1:2" x14ac:dyDescent="0.3">
      <c r="A16" t="s">
        <v>263</v>
      </c>
      <c r="B16" t="s">
        <v>264</v>
      </c>
    </row>
    <row r="17" spans="1:2" x14ac:dyDescent="0.3">
      <c r="A17" t="s">
        <v>265</v>
      </c>
      <c r="B17" t="s">
        <v>266</v>
      </c>
    </row>
    <row r="18" spans="1:2" x14ac:dyDescent="0.3">
      <c r="A18" t="s">
        <v>5</v>
      </c>
      <c r="B18" t="s">
        <v>267</v>
      </c>
    </row>
    <row r="19" spans="1:2" x14ac:dyDescent="0.3">
      <c r="A19" t="s">
        <v>6</v>
      </c>
      <c r="B19" t="s">
        <v>268</v>
      </c>
    </row>
    <row r="20" spans="1:2" x14ac:dyDescent="0.3">
      <c r="A20" t="s">
        <v>7</v>
      </c>
      <c r="B20" t="s">
        <v>269</v>
      </c>
    </row>
    <row r="21" spans="1:2" x14ac:dyDescent="0.3">
      <c r="A21" t="s">
        <v>8</v>
      </c>
      <c r="B21" t="s">
        <v>270</v>
      </c>
    </row>
    <row r="22" spans="1:2" x14ac:dyDescent="0.3">
      <c r="A22" t="s">
        <v>271</v>
      </c>
      <c r="B22" t="s">
        <v>272</v>
      </c>
    </row>
    <row r="23" spans="1:2" x14ac:dyDescent="0.3">
      <c r="A23" t="s">
        <v>9</v>
      </c>
      <c r="B23" t="s">
        <v>273</v>
      </c>
    </row>
    <row r="24" spans="1:2" x14ac:dyDescent="0.3">
      <c r="A24" t="s">
        <v>10</v>
      </c>
      <c r="B24" t="s">
        <v>274</v>
      </c>
    </row>
    <row r="25" spans="1:2" x14ac:dyDescent="0.3">
      <c r="A25" t="s">
        <v>11</v>
      </c>
      <c r="B25" t="s">
        <v>275</v>
      </c>
    </row>
    <row r="26" spans="1:2" x14ac:dyDescent="0.3">
      <c r="A26" t="s">
        <v>12</v>
      </c>
      <c r="B26" t="s">
        <v>276</v>
      </c>
    </row>
    <row r="27" spans="1:2" x14ac:dyDescent="0.3">
      <c r="A27" s="3" t="s">
        <v>243</v>
      </c>
      <c r="B27" t="s">
        <v>277</v>
      </c>
    </row>
    <row r="28" spans="1:2" x14ac:dyDescent="0.3">
      <c r="A28" s="3" t="s">
        <v>244</v>
      </c>
      <c r="B2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growth_clean</vt:lpstr>
      <vt:lpstr>survival_clean</vt:lpstr>
      <vt:lpstr>Growth</vt:lpstr>
      <vt:lpstr>Survival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2017-12-28T21:08:36Z</dcterms:created>
  <dcterms:modified xsi:type="dcterms:W3CDTF">2017-12-28T21:21:37Z</dcterms:modified>
</cp:coreProperties>
</file>