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Academics\UCT - MIT\Research\Code\KeepawaySim\Analysis\"/>
    </mc:Choice>
  </mc:AlternateContent>
  <xr:revisionPtr revIDLastSave="0" documentId="13_ncr:1_{80DFF149-3B2E-44C8-8869-99F7BE9314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3" i="1" l="1"/>
  <c r="W174" i="1"/>
  <c r="W172" i="1"/>
  <c r="T152" i="1"/>
  <c r="T141" i="1"/>
  <c r="T130" i="1"/>
  <c r="T119" i="1"/>
  <c r="T108" i="1"/>
  <c r="T97" i="1"/>
  <c r="T86" i="1"/>
  <c r="T75" i="1"/>
  <c r="T64" i="1"/>
  <c r="T53" i="1"/>
  <c r="W52" i="1"/>
  <c r="V52" i="1"/>
  <c r="X52" i="1" s="1"/>
  <c r="U52" i="1"/>
  <c r="W41" i="1"/>
  <c r="V41" i="1"/>
  <c r="X41" i="1" s="1"/>
  <c r="U41" i="1"/>
  <c r="W28" i="1"/>
  <c r="V28" i="1"/>
  <c r="X28" i="1" s="1"/>
  <c r="U28" i="1"/>
  <c r="U17" i="1"/>
  <c r="V17" i="1"/>
  <c r="W17" i="1"/>
  <c r="X6" i="1"/>
  <c r="U6" i="1"/>
  <c r="V6" i="1"/>
  <c r="W6" i="1"/>
  <c r="U43" i="1"/>
  <c r="V43" i="1"/>
  <c r="W43" i="1"/>
  <c r="U44" i="1"/>
  <c r="V44" i="1"/>
  <c r="W44" i="1"/>
  <c r="U45" i="1"/>
  <c r="V45" i="1"/>
  <c r="W45" i="1"/>
  <c r="U46" i="1"/>
  <c r="V46" i="1"/>
  <c r="W46" i="1"/>
  <c r="U47" i="1"/>
  <c r="V47" i="1"/>
  <c r="W47" i="1"/>
  <c r="U48" i="1"/>
  <c r="V48" i="1"/>
  <c r="W48" i="1"/>
  <c r="U49" i="1"/>
  <c r="V49" i="1"/>
  <c r="W49" i="1"/>
  <c r="U50" i="1"/>
  <c r="V50" i="1"/>
  <c r="W50" i="1"/>
  <c r="U51" i="1"/>
  <c r="V51" i="1"/>
  <c r="W51" i="1"/>
  <c r="U54" i="1"/>
  <c r="V54" i="1"/>
  <c r="W54" i="1"/>
  <c r="U55" i="1"/>
  <c r="V55" i="1"/>
  <c r="W55" i="1"/>
  <c r="U56" i="1"/>
  <c r="V56" i="1"/>
  <c r="W56" i="1"/>
  <c r="U57" i="1"/>
  <c r="V57" i="1"/>
  <c r="W57" i="1"/>
  <c r="U58" i="1"/>
  <c r="V58" i="1"/>
  <c r="W58" i="1"/>
  <c r="U59" i="1"/>
  <c r="V59" i="1"/>
  <c r="W59" i="1"/>
  <c r="U60" i="1"/>
  <c r="V60" i="1"/>
  <c r="W60" i="1"/>
  <c r="U61" i="1"/>
  <c r="V61" i="1"/>
  <c r="W61" i="1"/>
  <c r="U62" i="1"/>
  <c r="V62" i="1"/>
  <c r="W62" i="1"/>
  <c r="U65" i="1"/>
  <c r="V65" i="1"/>
  <c r="W65" i="1"/>
  <c r="U66" i="1"/>
  <c r="V66" i="1"/>
  <c r="W66" i="1"/>
  <c r="U67" i="1"/>
  <c r="V67" i="1"/>
  <c r="W67" i="1"/>
  <c r="U68" i="1"/>
  <c r="V68" i="1"/>
  <c r="W68" i="1"/>
  <c r="U69" i="1"/>
  <c r="V69" i="1"/>
  <c r="W69" i="1"/>
  <c r="U70" i="1"/>
  <c r="V70" i="1"/>
  <c r="W70" i="1"/>
  <c r="U71" i="1"/>
  <c r="V71" i="1"/>
  <c r="W71" i="1"/>
  <c r="U72" i="1"/>
  <c r="V72" i="1"/>
  <c r="W72" i="1"/>
  <c r="U73" i="1"/>
  <c r="V73" i="1"/>
  <c r="W73" i="1"/>
  <c r="U76" i="1"/>
  <c r="V76" i="1"/>
  <c r="W76" i="1"/>
  <c r="U77" i="1"/>
  <c r="V77" i="1"/>
  <c r="W77" i="1"/>
  <c r="U78" i="1"/>
  <c r="V78" i="1"/>
  <c r="W78" i="1"/>
  <c r="U79" i="1"/>
  <c r="V79" i="1"/>
  <c r="W79" i="1"/>
  <c r="U80" i="1"/>
  <c r="V80" i="1"/>
  <c r="W80" i="1"/>
  <c r="U81" i="1"/>
  <c r="V81" i="1"/>
  <c r="W81" i="1"/>
  <c r="U82" i="1"/>
  <c r="V82" i="1"/>
  <c r="W82" i="1"/>
  <c r="U83" i="1"/>
  <c r="V83" i="1"/>
  <c r="W83" i="1"/>
  <c r="U84" i="1"/>
  <c r="V84" i="1"/>
  <c r="W84" i="1"/>
  <c r="U87" i="1"/>
  <c r="V87" i="1"/>
  <c r="W87" i="1"/>
  <c r="U88" i="1"/>
  <c r="V88" i="1"/>
  <c r="W88" i="1"/>
  <c r="U89" i="1"/>
  <c r="V89" i="1"/>
  <c r="W89" i="1"/>
  <c r="U90" i="1"/>
  <c r="V90" i="1"/>
  <c r="W90" i="1"/>
  <c r="U91" i="1"/>
  <c r="V91" i="1"/>
  <c r="W91" i="1"/>
  <c r="U92" i="1"/>
  <c r="V92" i="1"/>
  <c r="W92" i="1"/>
  <c r="U93" i="1"/>
  <c r="V93" i="1"/>
  <c r="W93" i="1"/>
  <c r="U94" i="1"/>
  <c r="V94" i="1"/>
  <c r="W94" i="1"/>
  <c r="U95" i="1"/>
  <c r="V95" i="1"/>
  <c r="W95" i="1"/>
  <c r="U98" i="1"/>
  <c r="V98" i="1"/>
  <c r="W98" i="1"/>
  <c r="U99" i="1"/>
  <c r="V99" i="1"/>
  <c r="W99" i="1"/>
  <c r="U100" i="1"/>
  <c r="V100" i="1"/>
  <c r="W100" i="1"/>
  <c r="U101" i="1"/>
  <c r="V101" i="1"/>
  <c r="W101" i="1"/>
  <c r="U102" i="1"/>
  <c r="V102" i="1"/>
  <c r="W102" i="1"/>
  <c r="U103" i="1"/>
  <c r="V103" i="1"/>
  <c r="W103" i="1"/>
  <c r="U104" i="1"/>
  <c r="V104" i="1"/>
  <c r="W104" i="1"/>
  <c r="U105" i="1"/>
  <c r="V105" i="1"/>
  <c r="W105" i="1"/>
  <c r="U106" i="1"/>
  <c r="V106" i="1"/>
  <c r="W106" i="1"/>
  <c r="U109" i="1"/>
  <c r="V109" i="1"/>
  <c r="W109" i="1"/>
  <c r="U110" i="1"/>
  <c r="V110" i="1"/>
  <c r="W110" i="1"/>
  <c r="U111" i="1"/>
  <c r="V111" i="1"/>
  <c r="W111" i="1"/>
  <c r="U112" i="1"/>
  <c r="V112" i="1"/>
  <c r="W112" i="1"/>
  <c r="U113" i="1"/>
  <c r="V113" i="1"/>
  <c r="W113" i="1"/>
  <c r="U114" i="1"/>
  <c r="V114" i="1"/>
  <c r="W114" i="1"/>
  <c r="U115" i="1"/>
  <c r="V115" i="1"/>
  <c r="W115" i="1"/>
  <c r="U116" i="1"/>
  <c r="V116" i="1"/>
  <c r="W116" i="1"/>
  <c r="U117" i="1"/>
  <c r="V117" i="1"/>
  <c r="W117" i="1"/>
  <c r="U120" i="1"/>
  <c r="V120" i="1"/>
  <c r="W120" i="1"/>
  <c r="U121" i="1"/>
  <c r="V121" i="1"/>
  <c r="W121" i="1"/>
  <c r="U122" i="1"/>
  <c r="V122" i="1"/>
  <c r="W122" i="1"/>
  <c r="U123" i="1"/>
  <c r="V123" i="1"/>
  <c r="W123" i="1"/>
  <c r="U124" i="1"/>
  <c r="V124" i="1"/>
  <c r="W124" i="1"/>
  <c r="U125" i="1"/>
  <c r="V125" i="1"/>
  <c r="W125" i="1"/>
  <c r="U126" i="1"/>
  <c r="V126" i="1"/>
  <c r="W126" i="1"/>
  <c r="U127" i="1"/>
  <c r="V127" i="1"/>
  <c r="W127" i="1"/>
  <c r="U128" i="1"/>
  <c r="V128" i="1"/>
  <c r="W128" i="1"/>
  <c r="U131" i="1"/>
  <c r="V131" i="1"/>
  <c r="W131" i="1"/>
  <c r="U132" i="1"/>
  <c r="V132" i="1"/>
  <c r="W132" i="1"/>
  <c r="U133" i="1"/>
  <c r="V133" i="1"/>
  <c r="W133" i="1"/>
  <c r="U134" i="1"/>
  <c r="V134" i="1"/>
  <c r="W134" i="1"/>
  <c r="U135" i="1"/>
  <c r="V135" i="1"/>
  <c r="W135" i="1"/>
  <c r="U136" i="1"/>
  <c r="V136" i="1"/>
  <c r="W136" i="1"/>
  <c r="U137" i="1"/>
  <c r="V137" i="1"/>
  <c r="W137" i="1"/>
  <c r="U138" i="1"/>
  <c r="V138" i="1"/>
  <c r="W138" i="1"/>
  <c r="U139" i="1"/>
  <c r="V139" i="1"/>
  <c r="W139" i="1"/>
  <c r="U142" i="1"/>
  <c r="V142" i="1"/>
  <c r="W142" i="1"/>
  <c r="U143" i="1"/>
  <c r="V143" i="1"/>
  <c r="W143" i="1"/>
  <c r="U144" i="1"/>
  <c r="V144" i="1"/>
  <c r="W144" i="1"/>
  <c r="U145" i="1"/>
  <c r="V145" i="1"/>
  <c r="W145" i="1"/>
  <c r="U146" i="1"/>
  <c r="V146" i="1"/>
  <c r="W146" i="1"/>
  <c r="U147" i="1"/>
  <c r="V147" i="1"/>
  <c r="W147" i="1"/>
  <c r="U148" i="1"/>
  <c r="V148" i="1"/>
  <c r="W148" i="1"/>
  <c r="U149" i="1"/>
  <c r="V149" i="1"/>
  <c r="W149" i="1"/>
  <c r="U150" i="1"/>
  <c r="V150" i="1"/>
  <c r="W150" i="1"/>
  <c r="U153" i="1"/>
  <c r="V153" i="1"/>
  <c r="W153" i="1"/>
  <c r="U154" i="1"/>
  <c r="V154" i="1"/>
  <c r="W154" i="1"/>
  <c r="U155" i="1"/>
  <c r="V155" i="1"/>
  <c r="W155" i="1"/>
  <c r="U156" i="1"/>
  <c r="V156" i="1"/>
  <c r="W156" i="1"/>
  <c r="U157" i="1"/>
  <c r="V157" i="1"/>
  <c r="W157" i="1"/>
  <c r="U158" i="1"/>
  <c r="V158" i="1"/>
  <c r="W158" i="1"/>
  <c r="U159" i="1"/>
  <c r="V159" i="1"/>
  <c r="W159" i="1"/>
  <c r="U160" i="1"/>
  <c r="V160" i="1"/>
  <c r="W160" i="1"/>
  <c r="U161" i="1"/>
  <c r="V161" i="1"/>
  <c r="W161" i="1"/>
  <c r="U42" i="1"/>
  <c r="T42" i="1"/>
  <c r="T18" i="1"/>
  <c r="T29" i="1"/>
  <c r="U40" i="1"/>
  <c r="U39" i="1"/>
  <c r="U38" i="1"/>
  <c r="U37" i="1"/>
  <c r="U36" i="1"/>
  <c r="U35" i="1"/>
  <c r="U34" i="1"/>
  <c r="U33" i="1"/>
  <c r="U32" i="1"/>
  <c r="U31" i="1"/>
  <c r="U30" i="1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4" i="1"/>
  <c r="U5" i="1"/>
  <c r="U3" i="1"/>
  <c r="T39" i="1"/>
  <c r="V39" i="1" s="1"/>
  <c r="T40" i="1"/>
  <c r="V40" i="1"/>
  <c r="W40" i="1"/>
  <c r="V20" i="1"/>
  <c r="V18" i="1"/>
  <c r="T19" i="1"/>
  <c r="V19" i="1" s="1"/>
  <c r="T20" i="1"/>
  <c r="W20" i="1" s="1"/>
  <c r="T21" i="1"/>
  <c r="V21" i="1" s="1"/>
  <c r="T22" i="1"/>
  <c r="V22" i="1" s="1"/>
  <c r="T23" i="1"/>
  <c r="V23" i="1" s="1"/>
  <c r="T24" i="1"/>
  <c r="W24" i="1" s="1"/>
  <c r="T25" i="1"/>
  <c r="V25" i="1" s="1"/>
  <c r="T26" i="1"/>
  <c r="V26" i="1" s="1"/>
  <c r="T27" i="1"/>
  <c r="V27" i="1" s="1"/>
  <c r="V29" i="1"/>
  <c r="T30" i="1"/>
  <c r="V30" i="1" s="1"/>
  <c r="T31" i="1"/>
  <c r="V31" i="1" s="1"/>
  <c r="T32" i="1"/>
  <c r="V32" i="1" s="1"/>
  <c r="T33" i="1"/>
  <c r="V33" i="1" s="1"/>
  <c r="T34" i="1"/>
  <c r="V34" i="1" s="1"/>
  <c r="T35" i="1"/>
  <c r="W35" i="1" s="1"/>
  <c r="T36" i="1"/>
  <c r="V36" i="1" s="1"/>
  <c r="T37" i="1"/>
  <c r="V37" i="1" s="1"/>
  <c r="T38" i="1"/>
  <c r="V38" i="1" s="1"/>
  <c r="V42" i="1"/>
  <c r="T43" i="1"/>
  <c r="T44" i="1"/>
  <c r="T45" i="1"/>
  <c r="T46" i="1"/>
  <c r="T47" i="1"/>
  <c r="T48" i="1"/>
  <c r="T49" i="1"/>
  <c r="T50" i="1"/>
  <c r="T51" i="1"/>
  <c r="U53" i="1"/>
  <c r="U63" i="1" s="1"/>
  <c r="T54" i="1"/>
  <c r="T55" i="1"/>
  <c r="T56" i="1"/>
  <c r="T57" i="1"/>
  <c r="T58" i="1"/>
  <c r="T59" i="1"/>
  <c r="T60" i="1"/>
  <c r="T61" i="1"/>
  <c r="T62" i="1"/>
  <c r="W64" i="1"/>
  <c r="W74" i="1" s="1"/>
  <c r="T65" i="1"/>
  <c r="T66" i="1"/>
  <c r="T67" i="1"/>
  <c r="T68" i="1"/>
  <c r="T69" i="1"/>
  <c r="T70" i="1"/>
  <c r="T71" i="1"/>
  <c r="T72" i="1"/>
  <c r="T73" i="1"/>
  <c r="U75" i="1"/>
  <c r="U85" i="1" s="1"/>
  <c r="T76" i="1"/>
  <c r="T77" i="1"/>
  <c r="T78" i="1"/>
  <c r="T79" i="1"/>
  <c r="T80" i="1"/>
  <c r="T81" i="1"/>
  <c r="T82" i="1"/>
  <c r="T83" i="1"/>
  <c r="T84" i="1"/>
  <c r="W86" i="1"/>
  <c r="W96" i="1" s="1"/>
  <c r="T87" i="1"/>
  <c r="T88" i="1"/>
  <c r="T89" i="1"/>
  <c r="T90" i="1"/>
  <c r="T91" i="1"/>
  <c r="T92" i="1"/>
  <c r="T93" i="1"/>
  <c r="T94" i="1"/>
  <c r="T95" i="1"/>
  <c r="U97" i="1"/>
  <c r="U107" i="1" s="1"/>
  <c r="T98" i="1"/>
  <c r="T99" i="1"/>
  <c r="T100" i="1"/>
  <c r="T101" i="1"/>
  <c r="T102" i="1"/>
  <c r="T103" i="1"/>
  <c r="T104" i="1"/>
  <c r="T105" i="1"/>
  <c r="T106" i="1"/>
  <c r="V108" i="1"/>
  <c r="V118" i="1" s="1"/>
  <c r="T109" i="1"/>
  <c r="T110" i="1"/>
  <c r="T111" i="1"/>
  <c r="T112" i="1"/>
  <c r="T113" i="1"/>
  <c r="T114" i="1"/>
  <c r="T115" i="1"/>
  <c r="T116" i="1"/>
  <c r="T117" i="1"/>
  <c r="U119" i="1"/>
  <c r="U129" i="1" s="1"/>
  <c r="T120" i="1"/>
  <c r="T121" i="1"/>
  <c r="T122" i="1"/>
  <c r="T123" i="1"/>
  <c r="T124" i="1"/>
  <c r="T125" i="1"/>
  <c r="T126" i="1"/>
  <c r="T127" i="1"/>
  <c r="T128" i="1"/>
  <c r="W130" i="1"/>
  <c r="W140" i="1" s="1"/>
  <c r="T131" i="1"/>
  <c r="T132" i="1"/>
  <c r="T133" i="1"/>
  <c r="T134" i="1"/>
  <c r="T135" i="1"/>
  <c r="T136" i="1"/>
  <c r="T137" i="1"/>
  <c r="T138" i="1"/>
  <c r="T139" i="1"/>
  <c r="U141" i="1"/>
  <c r="U151" i="1" s="1"/>
  <c r="T142" i="1"/>
  <c r="T143" i="1"/>
  <c r="T144" i="1"/>
  <c r="T145" i="1"/>
  <c r="T146" i="1"/>
  <c r="T147" i="1"/>
  <c r="T148" i="1"/>
  <c r="T149" i="1"/>
  <c r="T150" i="1"/>
  <c r="U152" i="1"/>
  <c r="T153" i="1"/>
  <c r="T154" i="1"/>
  <c r="T155" i="1"/>
  <c r="T156" i="1"/>
  <c r="T157" i="1"/>
  <c r="T158" i="1"/>
  <c r="T159" i="1"/>
  <c r="T160" i="1"/>
  <c r="T161" i="1"/>
  <c r="T4" i="1"/>
  <c r="V4" i="1" s="1"/>
  <c r="T5" i="1"/>
  <c r="V5" i="1" s="1"/>
  <c r="T7" i="1"/>
  <c r="T8" i="1"/>
  <c r="V8" i="1" s="1"/>
  <c r="T9" i="1"/>
  <c r="V9" i="1" s="1"/>
  <c r="T10" i="1"/>
  <c r="V10" i="1" s="1"/>
  <c r="T11" i="1"/>
  <c r="V11" i="1" s="1"/>
  <c r="T12" i="1"/>
  <c r="V12" i="1" s="1"/>
  <c r="T13" i="1"/>
  <c r="V13" i="1" s="1"/>
  <c r="T14" i="1"/>
  <c r="V14" i="1" s="1"/>
  <c r="T15" i="1"/>
  <c r="V15" i="1" s="1"/>
  <c r="T16" i="1"/>
  <c r="V16" i="1" s="1"/>
  <c r="T3" i="1"/>
  <c r="V3" i="1" s="1"/>
  <c r="U108" i="1" l="1"/>
  <c r="U118" i="1" s="1"/>
  <c r="X118" i="1" s="1"/>
  <c r="W97" i="1"/>
  <c r="W107" i="1" s="1"/>
  <c r="V86" i="1"/>
  <c r="V96" i="1" s="1"/>
  <c r="U86" i="1"/>
  <c r="U96" i="1" s="1"/>
  <c r="V64" i="1"/>
  <c r="V74" i="1" s="1"/>
  <c r="U64" i="1"/>
  <c r="U74" i="1" s="1"/>
  <c r="X17" i="1"/>
  <c r="W152" i="1"/>
  <c r="V152" i="1"/>
  <c r="W141" i="1"/>
  <c r="W151" i="1" s="1"/>
  <c r="V141" i="1"/>
  <c r="V151" i="1" s="1"/>
  <c r="X151" i="1" s="1"/>
  <c r="V130" i="1"/>
  <c r="V140" i="1" s="1"/>
  <c r="X140" i="1" s="1"/>
  <c r="U130" i="1"/>
  <c r="U140" i="1" s="1"/>
  <c r="W119" i="1"/>
  <c r="W129" i="1" s="1"/>
  <c r="V119" i="1"/>
  <c r="V129" i="1" s="1"/>
  <c r="X129" i="1" s="1"/>
  <c r="W108" i="1"/>
  <c r="W118" i="1" s="1"/>
  <c r="V97" i="1"/>
  <c r="V107" i="1" s="1"/>
  <c r="X107" i="1" s="1"/>
  <c r="W75" i="1"/>
  <c r="W85" i="1" s="1"/>
  <c r="V75" i="1"/>
  <c r="V85" i="1" s="1"/>
  <c r="X85" i="1" s="1"/>
  <c r="W53" i="1"/>
  <c r="W63" i="1" s="1"/>
  <c r="V53" i="1"/>
  <c r="V63" i="1" s="1"/>
  <c r="X63" i="1" s="1"/>
  <c r="W3" i="1"/>
  <c r="W8" i="1"/>
  <c r="W39" i="1"/>
  <c r="W25" i="1"/>
  <c r="V24" i="1"/>
  <c r="W21" i="1"/>
  <c r="W16" i="1"/>
  <c r="W12" i="1"/>
  <c r="W31" i="1"/>
  <c r="V35" i="1"/>
  <c r="W15" i="1"/>
  <c r="W11" i="1"/>
  <c r="W38" i="1"/>
  <c r="W34" i="1"/>
  <c r="W30" i="1"/>
  <c r="W27" i="1"/>
  <c r="W23" i="1"/>
  <c r="W19" i="1"/>
  <c r="W14" i="1"/>
  <c r="W10" i="1"/>
  <c r="W5" i="1"/>
  <c r="W37" i="1"/>
  <c r="W33" i="1"/>
  <c r="W29" i="1"/>
  <c r="W26" i="1"/>
  <c r="W22" i="1"/>
  <c r="W18" i="1"/>
  <c r="W13" i="1"/>
  <c r="W9" i="1"/>
  <c r="W4" i="1"/>
  <c r="W42" i="1"/>
  <c r="W36" i="1"/>
  <c r="W32" i="1"/>
  <c r="X96" i="1" l="1"/>
  <c r="X74" i="1"/>
</calcChain>
</file>

<file path=xl/sharedStrings.xml><?xml version="1.0" encoding="utf-8"?>
<sst xmlns="http://schemas.openxmlformats.org/spreadsheetml/2006/main" count="530" uniqueCount="215">
  <si>
    <t>Date</t>
  </si>
  <si>
    <t>Experiment number </t>
  </si>
  <si>
    <t>Repetitions</t>
  </si>
  <si>
    <t>Episodes</t>
  </si>
  <si>
    <t>Population</t>
  </si>
  <si>
    <t>Max generations</t>
  </si>
  <si>
    <t>Search method</t>
  </si>
  <si>
    <t>Map Elites</t>
  </si>
  <si>
    <t>Load Seed</t>
  </si>
  <si>
    <t>Time start</t>
  </si>
  <si>
    <t>Time end</t>
  </si>
  <si>
    <t>Total time</t>
  </si>
  <si>
    <t>Inc. Pop?</t>
  </si>
  <si>
    <t>Map resolution</t>
  </si>
  <si>
    <t>Select percentage</t>
  </si>
  <si>
    <t>Hybrid Scalarizer</t>
  </si>
  <si>
    <t>Comments</t>
  </si>
  <si>
    <t>20210109 T 233400</t>
  </si>
  <si>
    <t>20210110 T 184500</t>
  </si>
  <si>
    <t>20210111 T 100500</t>
  </si>
  <si>
    <t>20210112 T 011300</t>
  </si>
  <si>
    <t>92cf3e61f95a8aa2930a97b9154155037174b292 [92cf3e6]</t>
  </si>
  <si>
    <t>20210124 T 184800</t>
  </si>
  <si>
    <t>76a</t>
  </si>
  <si>
    <t>HN+ME</t>
  </si>
  <si>
    <t>N/A</t>
  </si>
  <si>
    <t>20210125 T 192600</t>
  </si>
  <si>
    <t>76b</t>
  </si>
  <si>
    <t>20210126 T 213600</t>
  </si>
  <si>
    <t>76c</t>
  </si>
  <si>
    <t>20210127 T 224400</t>
  </si>
  <si>
    <t>76d</t>
  </si>
  <si>
    <t>20210128 T 234700</t>
  </si>
  <si>
    <t>76e</t>
  </si>
  <si>
    <t>20210129 T 224500</t>
  </si>
  <si>
    <t>76f</t>
  </si>
  <si>
    <t>20210131 T 002100</t>
  </si>
  <si>
    <t>76g</t>
  </si>
  <si>
    <t>20210201 T 082500</t>
  </si>
  <si>
    <t>76h</t>
  </si>
  <si>
    <t>20210202 T 201600</t>
  </si>
  <si>
    <t>20210203 T 125700</t>
  </si>
  <si>
    <t>76j</t>
  </si>
  <si>
    <t>20210204 T 110300</t>
  </si>
  <si>
    <t>77a</t>
  </si>
  <si>
    <t>20210205 T 150000</t>
  </si>
  <si>
    <t>77b</t>
  </si>
  <si>
    <t>20210206 T 164500</t>
  </si>
  <si>
    <t>77c</t>
  </si>
  <si>
    <t>20210207 T 154600</t>
  </si>
  <si>
    <t>77d</t>
  </si>
  <si>
    <t>20210208 T 102500</t>
  </si>
  <si>
    <t>77e</t>
  </si>
  <si>
    <t>20210213 T 194500</t>
  </si>
  <si>
    <t>77f</t>
  </si>
  <si>
    <t>20210214 T 211900</t>
  </si>
  <si>
    <t>77g</t>
  </si>
  <si>
    <t>20210215 T 220300</t>
  </si>
  <si>
    <t>77h</t>
  </si>
  <si>
    <t>20210216 T 201000</t>
  </si>
  <si>
    <t>77i</t>
  </si>
  <si>
    <t>20210220 T 002500</t>
  </si>
  <si>
    <t>77j</t>
  </si>
  <si>
    <t>20210220 T 232500</t>
  </si>
  <si>
    <t>78a</t>
  </si>
  <si>
    <t>3a</t>
  </si>
  <si>
    <t>20210221 T 180800</t>
  </si>
  <si>
    <t>78b</t>
  </si>
  <si>
    <t>20210222 T 103300</t>
  </si>
  <si>
    <t>78c</t>
  </si>
  <si>
    <t>20210224 T 224900</t>
  </si>
  <si>
    <t>78d</t>
  </si>
  <si>
    <t>20210225 T 195400</t>
  </si>
  <si>
    <t>78e</t>
  </si>
  <si>
    <t>20210226 T 230000</t>
  </si>
  <si>
    <t>78f</t>
  </si>
  <si>
    <t>20210227 T 183800</t>
  </si>
  <si>
    <t>78g</t>
  </si>
  <si>
    <t>20210228 T 210200</t>
  </si>
  <si>
    <t>78h</t>
  </si>
  <si>
    <t>20210301 T 165900</t>
  </si>
  <si>
    <t>78i</t>
  </si>
  <si>
    <t>20210302 T 195500</t>
  </si>
  <si>
    <t>78j</t>
  </si>
  <si>
    <t>79a</t>
  </si>
  <si>
    <t>3b</t>
  </si>
  <si>
    <t>79b</t>
  </si>
  <si>
    <t>79c</t>
  </si>
  <si>
    <t>79d</t>
  </si>
  <si>
    <t>79e</t>
  </si>
  <si>
    <t>79f</t>
  </si>
  <si>
    <t>79g</t>
  </si>
  <si>
    <t>79h</t>
  </si>
  <si>
    <t>79i</t>
  </si>
  <si>
    <t>79j</t>
  </si>
  <si>
    <t>80a</t>
  </si>
  <si>
    <t>3c</t>
  </si>
  <si>
    <t>80b</t>
  </si>
  <si>
    <t>80c</t>
  </si>
  <si>
    <t>80d</t>
  </si>
  <si>
    <t>80e</t>
  </si>
  <si>
    <t>80f</t>
  </si>
  <si>
    <t>80g</t>
  </si>
  <si>
    <t>80h</t>
  </si>
  <si>
    <t>80i</t>
  </si>
  <si>
    <t>80j</t>
  </si>
  <si>
    <t>81a</t>
  </si>
  <si>
    <t>3d</t>
  </si>
  <si>
    <t>81b</t>
  </si>
  <si>
    <t>81c</t>
  </si>
  <si>
    <t>81d</t>
  </si>
  <si>
    <t>81e</t>
  </si>
  <si>
    <t>81f</t>
  </si>
  <si>
    <t>81g</t>
  </si>
  <si>
    <t>81h</t>
  </si>
  <si>
    <t>81i</t>
  </si>
  <si>
    <t>81j</t>
  </si>
  <si>
    <t>82a</t>
  </si>
  <si>
    <t>3e</t>
  </si>
  <si>
    <t>82b</t>
  </si>
  <si>
    <t>82c</t>
  </si>
  <si>
    <t>82d</t>
  </si>
  <si>
    <t>82e</t>
  </si>
  <si>
    <t>82f</t>
  </si>
  <si>
    <t>82g</t>
  </si>
  <si>
    <t>82h</t>
  </si>
  <si>
    <t>82i</t>
  </si>
  <si>
    <t>82j</t>
  </si>
  <si>
    <t>83a</t>
  </si>
  <si>
    <t>HN</t>
  </si>
  <si>
    <t>83b</t>
  </si>
  <si>
    <t>83c</t>
  </si>
  <si>
    <t>83d</t>
  </si>
  <si>
    <t>83e</t>
  </si>
  <si>
    <t>83f</t>
  </si>
  <si>
    <t>83g</t>
  </si>
  <si>
    <t>83h</t>
  </si>
  <si>
    <t>83i</t>
  </si>
  <si>
    <t>83j</t>
  </si>
  <si>
    <t>84a</t>
  </si>
  <si>
    <t>84b</t>
  </si>
  <si>
    <t>84c</t>
  </si>
  <si>
    <t>84d</t>
  </si>
  <si>
    <t>84e</t>
  </si>
  <si>
    <t>84f</t>
  </si>
  <si>
    <t>84g</t>
  </si>
  <si>
    <t>84h</t>
  </si>
  <si>
    <t>84i</t>
  </si>
  <si>
    <t>84j</t>
  </si>
  <si>
    <t>85a</t>
  </si>
  <si>
    <t>85b</t>
  </si>
  <si>
    <t>85c</t>
  </si>
  <si>
    <t>85d</t>
  </si>
  <si>
    <t>85e</t>
  </si>
  <si>
    <t>85f</t>
  </si>
  <si>
    <t>85g</t>
  </si>
  <si>
    <t>85h</t>
  </si>
  <si>
    <t>85i</t>
  </si>
  <si>
    <t>85j</t>
  </si>
  <si>
    <t>86a</t>
  </si>
  <si>
    <t>86b</t>
  </si>
  <si>
    <t>86c</t>
  </si>
  <si>
    <t>86d</t>
  </si>
  <si>
    <t>86e</t>
  </si>
  <si>
    <t>86f</t>
  </si>
  <si>
    <t>86g</t>
  </si>
  <si>
    <t>86h</t>
  </si>
  <si>
    <t>86i</t>
  </si>
  <si>
    <t>86j</t>
  </si>
  <si>
    <t>87a</t>
  </si>
  <si>
    <t>87b</t>
  </si>
  <si>
    <t>87c</t>
  </si>
  <si>
    <t>87d</t>
  </si>
  <si>
    <t>87e</t>
  </si>
  <si>
    <t>87f</t>
  </si>
  <si>
    <t>87g</t>
  </si>
  <si>
    <t>87h</t>
  </si>
  <si>
    <t>87i</t>
  </si>
  <si>
    <t>87j</t>
  </si>
  <si>
    <t>88a</t>
  </si>
  <si>
    <t>88b</t>
  </si>
  <si>
    <t>88c</t>
  </si>
  <si>
    <t>88d</t>
  </si>
  <si>
    <t>88e</t>
  </si>
  <si>
    <t>88f</t>
  </si>
  <si>
    <t>88g</t>
  </si>
  <si>
    <t>88h</t>
  </si>
  <si>
    <t>88i</t>
  </si>
  <si>
    <t>88j</t>
  </si>
  <si>
    <t>89a</t>
  </si>
  <si>
    <t>89b</t>
  </si>
  <si>
    <t>89c</t>
  </si>
  <si>
    <t>89d</t>
  </si>
  <si>
    <t>89e</t>
  </si>
  <si>
    <t>89f</t>
  </si>
  <si>
    <t>89g</t>
  </si>
  <si>
    <t>89h</t>
  </si>
  <si>
    <t>89i</t>
  </si>
  <si>
    <t>89j</t>
  </si>
  <si>
    <t>78k</t>
  </si>
  <si>
    <t>78l</t>
  </si>
  <si>
    <t>20210304 T 021900</t>
  </si>
  <si>
    <t>20210305 T 091500</t>
  </si>
  <si>
    <t>Days</t>
  </si>
  <si>
    <t>Hours</t>
  </si>
  <si>
    <t>Minutes</t>
  </si>
  <si>
    <t>Elapsed Time</t>
  </si>
  <si>
    <t>Total Time in Hours</t>
  </si>
  <si>
    <t>outliers</t>
  </si>
  <si>
    <t>Estimate of time needed</t>
  </si>
  <si>
    <t>Hours per experiment</t>
  </si>
  <si>
    <t>Number of experiments to go</t>
  </si>
  <si>
    <t>Experiments on CHPC</t>
  </si>
  <si>
    <t>Experiments on HomePC</t>
  </si>
  <si>
    <t>Total experiments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</si>
</sst>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yyyy/mm/dd\ hh:mm:ss"/>
    <numFmt numFmtId="167" formatCode="_-* #,##0.0_-;\-* #,##0.0_-;_-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9393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/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22" fontId="0" fillId="0" borderId="5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0" borderId="0" xfId="0" applyNumberFormat="1"/>
    <xf numFmtId="22" fontId="0" fillId="0" borderId="1" xfId="0" applyNumberFormat="1" applyBorder="1" applyAlignment="1">
      <alignment horizontal="right" vertical="center"/>
    </xf>
    <xf numFmtId="22" fontId="0" fillId="3" borderId="6" xfId="0" applyNumberFormat="1" applyFill="1" applyBorder="1"/>
    <xf numFmtId="166" fontId="0" fillId="3" borderId="6" xfId="0" applyNumberFormat="1" applyFill="1" applyBorder="1"/>
    <xf numFmtId="167" fontId="0" fillId="0" borderId="0" xfId="1" applyNumberFormat="1" applyFont="1"/>
    <xf numFmtId="168" fontId="0" fillId="0" borderId="0" xfId="1" applyNumberFormat="1" applyFont="1"/>
    <xf numFmtId="167" fontId="1" fillId="0" borderId="1" xfId="1" applyNumberFormat="1" applyFont="1" applyBorder="1" applyAlignment="1">
      <alignment horizontal="right" vertical="center"/>
    </xf>
    <xf numFmtId="167" fontId="1" fillId="0" borderId="7" xfId="1" applyNumberFormat="1" applyFont="1" applyFill="1" applyBorder="1" applyAlignment="1">
      <alignment horizontal="right" vertical="center"/>
    </xf>
    <xf numFmtId="167" fontId="0" fillId="0" borderId="0" xfId="1" applyNumberFormat="1" applyFont="1" applyAlignment="1"/>
    <xf numFmtId="167" fontId="0" fillId="3" borderId="6" xfId="1" applyNumberFormat="1" applyFont="1" applyFill="1" applyBorder="1" applyAlignment="1"/>
    <xf numFmtId="167" fontId="0" fillId="4" borderId="0" xfId="1" applyNumberFormat="1" applyFont="1" applyFill="1"/>
    <xf numFmtId="167" fontId="0" fillId="4" borderId="0" xfId="1" applyNumberFormat="1" applyFont="1" applyFill="1" applyAlignment="1"/>
    <xf numFmtId="168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CF28-BEBC-49A9-A144-6F0DB4D6A750}">
  <dimension ref="A1:X174"/>
  <sheetViews>
    <sheetView tabSelected="1" topLeftCell="E43" workbookViewId="0">
      <selection activeCell="T178" sqref="T178"/>
    </sheetView>
  </sheetViews>
  <sheetFormatPr defaultRowHeight="15" x14ac:dyDescent="0.25"/>
  <cols>
    <col min="1" max="1" width="18.5703125" style="3" bestFit="1" customWidth="1"/>
    <col min="2" max="2" width="19.42578125" style="3" bestFit="1" customWidth="1"/>
    <col min="3" max="3" width="11.28515625" style="3" bestFit="1" customWidth="1"/>
    <col min="4" max="4" width="8.85546875" style="3" bestFit="1" customWidth="1"/>
    <col min="5" max="5" width="10.7109375" style="3" bestFit="1" customWidth="1"/>
    <col min="6" max="6" width="16" style="3" bestFit="1" customWidth="1"/>
    <col min="7" max="7" width="14.42578125" style="3" bestFit="1" customWidth="1"/>
    <col min="8" max="8" width="10.28515625" style="3" bestFit="1" customWidth="1"/>
    <col min="9" max="9" width="10" style="3" bestFit="1" customWidth="1"/>
    <col min="10" max="10" width="9.85546875" style="3" bestFit="1" customWidth="1"/>
    <col min="11" max="11" width="9.28515625" style="3" bestFit="1" customWidth="1"/>
    <col min="12" max="12" width="10" style="3" bestFit="1" customWidth="1"/>
    <col min="13" max="13" width="9" style="3" bestFit="1" customWidth="1"/>
    <col min="14" max="14" width="14.7109375" style="3" bestFit="1" customWidth="1"/>
    <col min="15" max="15" width="17" style="3" bestFit="1" customWidth="1"/>
    <col min="16" max="16" width="15.85546875" style="3" bestFit="1" customWidth="1"/>
    <col min="17" max="17" width="10.5703125" style="3" bestFit="1" customWidth="1"/>
    <col min="18" max="18" width="15.42578125" style="3" customWidth="1"/>
    <col min="19" max="19" width="15.85546875" style="3" bestFit="1" customWidth="1"/>
    <col min="20" max="20" width="22.5703125" customWidth="1"/>
    <col min="21" max="21" width="22.5703125" style="15" customWidth="1"/>
    <col min="22" max="24" width="15.42578125" style="19" customWidth="1"/>
    <col min="25" max="35" width="15.42578125" style="3" customWidth="1"/>
    <col min="36" max="16384" width="9.140625" style="3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S1" s="2" t="s">
        <v>0</v>
      </c>
      <c r="T1" s="2" t="s">
        <v>206</v>
      </c>
      <c r="U1" s="17" t="s">
        <v>203</v>
      </c>
      <c r="V1" s="17" t="s">
        <v>204</v>
      </c>
      <c r="W1" s="17" t="s">
        <v>205</v>
      </c>
      <c r="X1" s="18" t="s">
        <v>207</v>
      </c>
    </row>
    <row r="2" spans="1:24" ht="15.75" thickBot="1" x14ac:dyDescent="0.3">
      <c r="A2" s="4" t="s">
        <v>17</v>
      </c>
      <c r="B2" s="4">
        <v>72</v>
      </c>
      <c r="C2" s="4"/>
      <c r="D2" s="4">
        <v>10</v>
      </c>
      <c r="E2" s="4">
        <v>100</v>
      </c>
      <c r="F2" s="4">
        <v>100</v>
      </c>
      <c r="G2" s="4">
        <v>3</v>
      </c>
      <c r="H2" s="4" t="b">
        <v>1</v>
      </c>
      <c r="I2" s="4" t="b">
        <v>0</v>
      </c>
      <c r="J2" s="4"/>
      <c r="K2" s="4"/>
      <c r="L2" s="4"/>
      <c r="M2" s="4">
        <v>5</v>
      </c>
      <c r="N2" s="4">
        <v>0.1</v>
      </c>
      <c r="O2" s="5">
        <v>1</v>
      </c>
      <c r="P2" s="4"/>
      <c r="Q2" s="4"/>
      <c r="S2" s="7">
        <v>44205.981944444444</v>
      </c>
    </row>
    <row r="3" spans="1:24" ht="15.75" thickBot="1" x14ac:dyDescent="0.3">
      <c r="A3" s="4" t="s">
        <v>18</v>
      </c>
      <c r="B3" s="4">
        <v>73</v>
      </c>
      <c r="C3" s="4"/>
      <c r="D3" s="4">
        <v>10</v>
      </c>
      <c r="E3" s="4">
        <v>100</v>
      </c>
      <c r="F3" s="4">
        <v>100</v>
      </c>
      <c r="G3" s="4">
        <v>3</v>
      </c>
      <c r="H3" s="4" t="b">
        <v>0</v>
      </c>
      <c r="I3" s="4" t="b">
        <v>0</v>
      </c>
      <c r="J3" s="4"/>
      <c r="K3" s="4"/>
      <c r="L3" s="4"/>
      <c r="M3" s="4">
        <v>0</v>
      </c>
      <c r="N3" s="4">
        <v>0.1</v>
      </c>
      <c r="O3" s="5">
        <v>0.1</v>
      </c>
      <c r="P3" s="4"/>
      <c r="Q3" s="4"/>
      <c r="S3" s="7">
        <v>44206.78125</v>
      </c>
      <c r="T3" s="11">
        <f>S3-S2</f>
        <v>0.79930555555620231</v>
      </c>
      <c r="U3" s="15">
        <f>DAY(T3)</f>
        <v>0</v>
      </c>
      <c r="V3" s="19">
        <f>HOUR(T3)</f>
        <v>19</v>
      </c>
      <c r="W3" s="19">
        <f>MINUTE(T3)</f>
        <v>11</v>
      </c>
    </row>
    <row r="4" spans="1:24" ht="15.75" thickBot="1" x14ac:dyDescent="0.3">
      <c r="A4" s="4" t="s">
        <v>19</v>
      </c>
      <c r="B4" s="4">
        <v>74</v>
      </c>
      <c r="C4" s="4"/>
      <c r="D4" s="4">
        <v>10</v>
      </c>
      <c r="E4" s="4">
        <v>100</v>
      </c>
      <c r="F4" s="4">
        <v>100</v>
      </c>
      <c r="G4" s="4">
        <v>1</v>
      </c>
      <c r="H4" s="4" t="b">
        <v>1</v>
      </c>
      <c r="I4" s="4" t="b">
        <v>0</v>
      </c>
      <c r="J4" s="4"/>
      <c r="K4" s="4"/>
      <c r="L4" s="4"/>
      <c r="M4" s="4">
        <v>5</v>
      </c>
      <c r="N4" s="4">
        <v>0.1</v>
      </c>
      <c r="O4" s="5">
        <v>1</v>
      </c>
      <c r="P4" s="4"/>
      <c r="Q4" s="4"/>
      <c r="S4" s="7">
        <v>44207.420138888891</v>
      </c>
      <c r="T4" s="11">
        <f t="shared" ref="T4:T67" si="0">S4-S3</f>
        <v>0.63888888889050577</v>
      </c>
      <c r="U4" s="15">
        <f t="shared" ref="U4:U67" si="1">DAY(T4)</f>
        <v>0</v>
      </c>
      <c r="V4" s="19">
        <f>HOUR(T4)</f>
        <v>15</v>
      </c>
      <c r="W4" s="19">
        <f>MINUTE(T4)</f>
        <v>20</v>
      </c>
    </row>
    <row r="5" spans="1:24" ht="15.75" thickBot="1" x14ac:dyDescent="0.3">
      <c r="A5" s="4" t="s">
        <v>20</v>
      </c>
      <c r="B5" s="4">
        <v>75</v>
      </c>
      <c r="C5" s="4"/>
      <c r="D5" s="4">
        <v>10</v>
      </c>
      <c r="E5" s="4">
        <v>100</v>
      </c>
      <c r="F5" s="4">
        <v>100</v>
      </c>
      <c r="G5" s="4">
        <v>1</v>
      </c>
      <c r="H5" s="4" t="b">
        <v>0</v>
      </c>
      <c r="I5" s="4" t="b">
        <v>0</v>
      </c>
      <c r="J5" s="4"/>
      <c r="K5" s="4"/>
      <c r="L5" s="4"/>
      <c r="M5" s="4">
        <v>0</v>
      </c>
      <c r="N5" s="4">
        <v>0.1</v>
      </c>
      <c r="O5" s="5">
        <v>0.1</v>
      </c>
      <c r="P5" s="4"/>
      <c r="Q5" s="4"/>
      <c r="S5" s="7">
        <v>44208.050694444442</v>
      </c>
      <c r="T5" s="11">
        <f t="shared" si="0"/>
        <v>0.63055555555183673</v>
      </c>
      <c r="U5" s="15">
        <f t="shared" si="1"/>
        <v>0</v>
      </c>
      <c r="V5" s="19">
        <f>HOUR(T5)</f>
        <v>15</v>
      </c>
      <c r="W5" s="19">
        <f>MINUTE(T5)</f>
        <v>8</v>
      </c>
    </row>
    <row r="6" spans="1:24" ht="15.75" thickBot="1" x14ac:dyDescent="0.3">
      <c r="A6" s="8" t="s">
        <v>21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3"/>
      <c r="S6" s="13"/>
      <c r="T6" s="14"/>
      <c r="U6" s="20">
        <f>AVERAGE(U3:U5)</f>
        <v>0</v>
      </c>
      <c r="V6" s="20">
        <f>AVERAGE(V3:V5)</f>
        <v>16.333333333333332</v>
      </c>
      <c r="W6" s="20">
        <f>AVERAGE(W3:W5)</f>
        <v>13</v>
      </c>
      <c r="X6" s="20">
        <f>V6+24*U6</f>
        <v>16.333333333333332</v>
      </c>
    </row>
    <row r="7" spans="1:24" ht="15.75" thickBot="1" x14ac:dyDescent="0.3">
      <c r="A7" s="4" t="s">
        <v>22</v>
      </c>
      <c r="B7" s="4" t="s">
        <v>23</v>
      </c>
      <c r="C7" s="4">
        <v>10</v>
      </c>
      <c r="D7" s="4">
        <v>10</v>
      </c>
      <c r="E7" s="4">
        <v>150</v>
      </c>
      <c r="F7" s="4">
        <v>100</v>
      </c>
      <c r="G7" s="4">
        <v>1</v>
      </c>
      <c r="H7" s="4" t="s">
        <v>24</v>
      </c>
      <c r="I7" s="4" t="b">
        <v>1</v>
      </c>
      <c r="J7" s="4"/>
      <c r="K7" s="4"/>
      <c r="L7" s="4"/>
      <c r="M7" s="4">
        <v>0</v>
      </c>
      <c r="N7" s="4">
        <v>0.1</v>
      </c>
      <c r="O7" s="5">
        <v>0.6</v>
      </c>
      <c r="P7" s="4" t="s">
        <v>25</v>
      </c>
      <c r="Q7" s="4"/>
      <c r="S7" s="7">
        <v>44220.783333333333</v>
      </c>
      <c r="T7" s="11">
        <f>S7-S5</f>
        <v>12.732638888890506</v>
      </c>
      <c r="U7" s="21"/>
      <c r="V7" s="22"/>
      <c r="W7" s="22"/>
      <c r="X7" s="22" t="s">
        <v>208</v>
      </c>
    </row>
    <row r="8" spans="1:24" ht="15.75" thickBot="1" x14ac:dyDescent="0.3">
      <c r="A8" s="4" t="s">
        <v>26</v>
      </c>
      <c r="B8" s="4" t="s">
        <v>27</v>
      </c>
      <c r="C8" s="4">
        <v>10</v>
      </c>
      <c r="D8" s="4">
        <v>10</v>
      </c>
      <c r="E8" s="4">
        <v>150</v>
      </c>
      <c r="F8" s="4">
        <v>100</v>
      </c>
      <c r="G8" s="4">
        <v>1</v>
      </c>
      <c r="H8" s="4" t="s">
        <v>24</v>
      </c>
      <c r="I8" s="4" t="b">
        <v>1</v>
      </c>
      <c r="J8" s="4"/>
      <c r="K8" s="4"/>
      <c r="L8" s="4"/>
      <c r="M8" s="4">
        <v>0</v>
      </c>
      <c r="N8" s="4">
        <v>0.1</v>
      </c>
      <c r="O8" s="5">
        <v>0.6</v>
      </c>
      <c r="P8" s="4" t="s">
        <v>25</v>
      </c>
      <c r="Q8" s="4"/>
      <c r="S8" s="7">
        <v>44221.80972222222</v>
      </c>
      <c r="T8" s="11">
        <f t="shared" si="0"/>
        <v>1.0263888888875954</v>
      </c>
      <c r="U8" s="15">
        <f t="shared" si="1"/>
        <v>1</v>
      </c>
      <c r="V8" s="19">
        <f>HOUR(T8)</f>
        <v>0</v>
      </c>
      <c r="W8" s="19">
        <f>MINUTE(T8)</f>
        <v>38</v>
      </c>
    </row>
    <row r="9" spans="1:24" ht="15.75" thickBot="1" x14ac:dyDescent="0.3">
      <c r="A9" s="4" t="s">
        <v>28</v>
      </c>
      <c r="B9" s="4" t="s">
        <v>29</v>
      </c>
      <c r="C9" s="4">
        <v>10</v>
      </c>
      <c r="D9" s="4">
        <v>10</v>
      </c>
      <c r="E9" s="4">
        <v>150</v>
      </c>
      <c r="F9" s="4">
        <v>100</v>
      </c>
      <c r="G9" s="4">
        <v>1</v>
      </c>
      <c r="H9" s="4" t="s">
        <v>24</v>
      </c>
      <c r="I9" s="4" t="b">
        <v>1</v>
      </c>
      <c r="J9" s="4"/>
      <c r="K9" s="4"/>
      <c r="L9" s="4"/>
      <c r="M9" s="4">
        <v>0</v>
      </c>
      <c r="N9" s="4">
        <v>0.1</v>
      </c>
      <c r="O9" s="5">
        <v>0.6</v>
      </c>
      <c r="P9" s="4" t="s">
        <v>25</v>
      </c>
      <c r="Q9" s="4"/>
      <c r="S9" s="7">
        <v>44222.9</v>
      </c>
      <c r="T9" s="11">
        <f t="shared" si="0"/>
        <v>1.0902777777810115</v>
      </c>
      <c r="U9" s="15">
        <f t="shared" si="1"/>
        <v>1</v>
      </c>
      <c r="V9" s="19">
        <f>HOUR(T9)</f>
        <v>2</v>
      </c>
      <c r="W9" s="19">
        <f>MINUTE(T9)</f>
        <v>10</v>
      </c>
    </row>
    <row r="10" spans="1:24" ht="15.75" thickBot="1" x14ac:dyDescent="0.3">
      <c r="A10" s="4" t="s">
        <v>30</v>
      </c>
      <c r="B10" s="4" t="s">
        <v>31</v>
      </c>
      <c r="C10" s="4">
        <v>10</v>
      </c>
      <c r="D10" s="4">
        <v>10</v>
      </c>
      <c r="E10" s="4">
        <v>150</v>
      </c>
      <c r="F10" s="4">
        <v>100</v>
      </c>
      <c r="G10" s="4">
        <v>1</v>
      </c>
      <c r="H10" s="4" t="s">
        <v>24</v>
      </c>
      <c r="I10" s="4" t="b">
        <v>1</v>
      </c>
      <c r="J10" s="4"/>
      <c r="K10" s="4"/>
      <c r="L10" s="4"/>
      <c r="M10" s="4">
        <v>0</v>
      </c>
      <c r="N10" s="4">
        <v>0.1</v>
      </c>
      <c r="O10" s="5">
        <v>0.6</v>
      </c>
      <c r="P10" s="4" t="s">
        <v>25</v>
      </c>
      <c r="Q10" s="4"/>
      <c r="S10" s="7">
        <v>44223.947222222225</v>
      </c>
      <c r="T10" s="11">
        <f t="shared" si="0"/>
        <v>1.047222222223354</v>
      </c>
      <c r="U10" s="15">
        <f t="shared" si="1"/>
        <v>1</v>
      </c>
      <c r="V10" s="19">
        <f>HOUR(T10)</f>
        <v>1</v>
      </c>
      <c r="W10" s="19">
        <f>MINUTE(T10)</f>
        <v>8</v>
      </c>
    </row>
    <row r="11" spans="1:24" ht="15.75" thickBot="1" x14ac:dyDescent="0.3">
      <c r="A11" s="4" t="s">
        <v>32</v>
      </c>
      <c r="B11" s="4" t="s">
        <v>33</v>
      </c>
      <c r="C11" s="4">
        <v>10</v>
      </c>
      <c r="D11" s="4">
        <v>10</v>
      </c>
      <c r="E11" s="4">
        <v>150</v>
      </c>
      <c r="F11" s="4">
        <v>100</v>
      </c>
      <c r="G11" s="4">
        <v>1</v>
      </c>
      <c r="H11" s="4" t="s">
        <v>24</v>
      </c>
      <c r="I11" s="4" t="b">
        <v>1</v>
      </c>
      <c r="J11" s="4"/>
      <c r="K11" s="4"/>
      <c r="L11" s="4"/>
      <c r="M11" s="4">
        <v>0</v>
      </c>
      <c r="N11" s="4">
        <v>0.1</v>
      </c>
      <c r="O11" s="5">
        <v>0.6</v>
      </c>
      <c r="P11" s="4" t="s">
        <v>25</v>
      </c>
      <c r="Q11" s="4"/>
      <c r="S11" s="7">
        <v>44224.990972222222</v>
      </c>
      <c r="T11" s="11">
        <f t="shared" si="0"/>
        <v>1.0437499999970896</v>
      </c>
      <c r="U11" s="15">
        <f t="shared" si="1"/>
        <v>1</v>
      </c>
      <c r="V11" s="19">
        <f>HOUR(T11)</f>
        <v>1</v>
      </c>
      <c r="W11" s="19">
        <f>MINUTE(T11)</f>
        <v>3</v>
      </c>
    </row>
    <row r="12" spans="1:24" ht="15.75" thickBot="1" x14ac:dyDescent="0.3">
      <c r="A12" s="4" t="s">
        <v>34</v>
      </c>
      <c r="B12" s="4" t="s">
        <v>35</v>
      </c>
      <c r="C12" s="4">
        <v>10</v>
      </c>
      <c r="D12" s="4">
        <v>10</v>
      </c>
      <c r="E12" s="4">
        <v>150</v>
      </c>
      <c r="F12" s="4">
        <v>100</v>
      </c>
      <c r="G12" s="4">
        <v>1</v>
      </c>
      <c r="H12" s="4" t="s">
        <v>24</v>
      </c>
      <c r="I12" s="4" t="b">
        <v>1</v>
      </c>
      <c r="J12" s="4"/>
      <c r="K12" s="4"/>
      <c r="L12" s="4"/>
      <c r="M12" s="4">
        <v>0</v>
      </c>
      <c r="N12" s="4">
        <v>0.1</v>
      </c>
      <c r="O12" s="5">
        <v>0.6</v>
      </c>
      <c r="P12" s="4" t="s">
        <v>25</v>
      </c>
      <c r="Q12" s="4"/>
      <c r="S12" s="7">
        <v>44225.947916666664</v>
      </c>
      <c r="T12" s="11">
        <f t="shared" si="0"/>
        <v>0.9569444444423425</v>
      </c>
      <c r="U12" s="15">
        <f t="shared" si="1"/>
        <v>0</v>
      </c>
      <c r="V12" s="19">
        <f>HOUR(T12)</f>
        <v>22</v>
      </c>
      <c r="W12" s="19">
        <f>MINUTE(T12)</f>
        <v>58</v>
      </c>
    </row>
    <row r="13" spans="1:24" ht="15.75" thickBot="1" x14ac:dyDescent="0.3">
      <c r="A13" s="4" t="s">
        <v>36</v>
      </c>
      <c r="B13" s="4" t="s">
        <v>37</v>
      </c>
      <c r="C13" s="4">
        <v>10</v>
      </c>
      <c r="D13" s="4">
        <v>10</v>
      </c>
      <c r="E13" s="4">
        <v>150</v>
      </c>
      <c r="F13" s="4">
        <v>100</v>
      </c>
      <c r="G13" s="4">
        <v>1</v>
      </c>
      <c r="H13" s="4" t="s">
        <v>24</v>
      </c>
      <c r="I13" s="4" t="b">
        <v>1</v>
      </c>
      <c r="J13" s="4"/>
      <c r="K13" s="4"/>
      <c r="L13" s="4"/>
      <c r="M13" s="4">
        <v>0</v>
      </c>
      <c r="N13" s="4">
        <v>0.1</v>
      </c>
      <c r="O13" s="5">
        <v>0.6</v>
      </c>
      <c r="P13" s="4" t="s">
        <v>25</v>
      </c>
      <c r="Q13" s="4"/>
      <c r="S13" s="7">
        <v>44227.01458333333</v>
      </c>
      <c r="T13" s="11">
        <f t="shared" si="0"/>
        <v>1.0666666666656965</v>
      </c>
      <c r="U13" s="15">
        <f t="shared" si="1"/>
        <v>1</v>
      </c>
      <c r="V13" s="19">
        <f>HOUR(T13)</f>
        <v>1</v>
      </c>
      <c r="W13" s="19">
        <f>MINUTE(T13)</f>
        <v>36</v>
      </c>
    </row>
    <row r="14" spans="1:24" ht="15.75" thickBot="1" x14ac:dyDescent="0.3">
      <c r="A14" s="4" t="s">
        <v>38</v>
      </c>
      <c r="B14" s="4" t="s">
        <v>39</v>
      </c>
      <c r="C14" s="4">
        <v>10</v>
      </c>
      <c r="D14" s="4">
        <v>10</v>
      </c>
      <c r="E14" s="4">
        <v>150</v>
      </c>
      <c r="F14" s="4">
        <v>100</v>
      </c>
      <c r="G14" s="4">
        <v>1</v>
      </c>
      <c r="H14" s="4" t="s">
        <v>24</v>
      </c>
      <c r="I14" s="4" t="b">
        <v>1</v>
      </c>
      <c r="J14" s="4"/>
      <c r="K14" s="4"/>
      <c r="L14" s="4"/>
      <c r="M14" s="4">
        <v>0</v>
      </c>
      <c r="N14" s="4">
        <v>0.1</v>
      </c>
      <c r="O14" s="5">
        <v>0.6</v>
      </c>
      <c r="P14" s="4" t="s">
        <v>25</v>
      </c>
      <c r="Q14" s="4"/>
      <c r="S14" s="7">
        <v>44228.350694444445</v>
      </c>
      <c r="T14" s="11">
        <f t="shared" si="0"/>
        <v>1.336111111115315</v>
      </c>
      <c r="U14" s="15">
        <f t="shared" si="1"/>
        <v>1</v>
      </c>
      <c r="V14" s="19">
        <f>HOUR(T14)</f>
        <v>8</v>
      </c>
      <c r="W14" s="19">
        <f>MINUTE(T14)</f>
        <v>4</v>
      </c>
    </row>
    <row r="15" spans="1:24" ht="15.75" thickBot="1" x14ac:dyDescent="0.3">
      <c r="A15" s="4" t="s">
        <v>40</v>
      </c>
      <c r="B15" s="4" t="s">
        <v>39</v>
      </c>
      <c r="C15" s="4">
        <v>10</v>
      </c>
      <c r="D15" s="4">
        <v>10</v>
      </c>
      <c r="E15" s="4">
        <v>150</v>
      </c>
      <c r="F15" s="4">
        <v>100</v>
      </c>
      <c r="G15" s="4">
        <v>1</v>
      </c>
      <c r="H15" s="4" t="s">
        <v>24</v>
      </c>
      <c r="I15" s="4" t="b">
        <v>1</v>
      </c>
      <c r="J15" s="4"/>
      <c r="K15" s="4"/>
      <c r="L15" s="4"/>
      <c r="M15" s="4">
        <v>0</v>
      </c>
      <c r="N15" s="4">
        <v>0.1</v>
      </c>
      <c r="O15" s="5">
        <v>0.6</v>
      </c>
      <c r="P15" s="4" t="s">
        <v>25</v>
      </c>
      <c r="Q15" s="4"/>
      <c r="S15" s="7">
        <v>44229.844444444447</v>
      </c>
      <c r="T15" s="11">
        <f t="shared" si="0"/>
        <v>1.4937500000014552</v>
      </c>
      <c r="U15" s="15">
        <f t="shared" si="1"/>
        <v>1</v>
      </c>
      <c r="V15" s="19">
        <f>HOUR(T15)</f>
        <v>11</v>
      </c>
      <c r="W15" s="19">
        <f>MINUTE(T15)</f>
        <v>51</v>
      </c>
    </row>
    <row r="16" spans="1:24" ht="15.75" thickBot="1" x14ac:dyDescent="0.3">
      <c r="A16" s="4" t="s">
        <v>41</v>
      </c>
      <c r="B16" s="4" t="s">
        <v>42</v>
      </c>
      <c r="C16" s="4">
        <v>10</v>
      </c>
      <c r="D16" s="4">
        <v>10</v>
      </c>
      <c r="E16" s="4">
        <v>150</v>
      </c>
      <c r="F16" s="4">
        <v>100</v>
      </c>
      <c r="G16" s="4">
        <v>1</v>
      </c>
      <c r="H16" s="4" t="s">
        <v>24</v>
      </c>
      <c r="I16" s="4" t="b">
        <v>1</v>
      </c>
      <c r="J16" s="4"/>
      <c r="K16" s="4"/>
      <c r="L16" s="4"/>
      <c r="M16" s="4">
        <v>0</v>
      </c>
      <c r="N16" s="4">
        <v>0.1</v>
      </c>
      <c r="O16" s="5">
        <v>0.6</v>
      </c>
      <c r="P16" s="4" t="s">
        <v>25</v>
      </c>
      <c r="Q16" s="4"/>
      <c r="S16" s="7">
        <v>44230.539583333331</v>
      </c>
      <c r="T16" s="11">
        <f t="shared" si="0"/>
        <v>0.695138888884685</v>
      </c>
      <c r="U16" s="15">
        <f t="shared" si="1"/>
        <v>0</v>
      </c>
      <c r="V16" s="19">
        <f>HOUR(T16)</f>
        <v>16</v>
      </c>
      <c r="W16" s="19">
        <f>MINUTE(T16)</f>
        <v>41</v>
      </c>
    </row>
    <row r="17" spans="1:24" ht="15.75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3"/>
      <c r="S17" s="13"/>
      <c r="T17" s="14"/>
      <c r="U17" s="20">
        <f>AVERAGE(U7:U16)</f>
        <v>0.77777777777777779</v>
      </c>
      <c r="V17" s="20">
        <f t="shared" ref="V17:W17" si="2">AVERAGE(V7:V16)</f>
        <v>6.8888888888888893</v>
      </c>
      <c r="W17" s="20">
        <f t="shared" si="2"/>
        <v>27.666666666666668</v>
      </c>
      <c r="X17" s="20">
        <f>V17+24*U17</f>
        <v>25.555555555555557</v>
      </c>
    </row>
    <row r="18" spans="1:24" ht="15.75" thickBot="1" x14ac:dyDescent="0.3">
      <c r="A18" s="4" t="s">
        <v>43</v>
      </c>
      <c r="B18" s="4" t="s">
        <v>44</v>
      </c>
      <c r="C18" s="4">
        <v>10</v>
      </c>
      <c r="D18" s="4">
        <v>10</v>
      </c>
      <c r="E18" s="4">
        <v>150</v>
      </c>
      <c r="F18" s="4">
        <v>100</v>
      </c>
      <c r="G18" s="4">
        <v>2</v>
      </c>
      <c r="H18" s="4" t="s">
        <v>24</v>
      </c>
      <c r="I18" s="4" t="b">
        <v>1</v>
      </c>
      <c r="J18" s="4"/>
      <c r="K18" s="4"/>
      <c r="L18" s="4"/>
      <c r="M18" s="4">
        <v>0</v>
      </c>
      <c r="N18" s="4">
        <v>0.1</v>
      </c>
      <c r="O18" s="5">
        <v>0.6</v>
      </c>
      <c r="P18" s="4" t="s">
        <v>25</v>
      </c>
      <c r="Q18" s="4"/>
      <c r="S18" s="7">
        <v>44231.460416666669</v>
      </c>
      <c r="T18" s="11">
        <f>S18-S16</f>
        <v>0.92083333333721384</v>
      </c>
      <c r="U18" s="15">
        <f t="shared" si="1"/>
        <v>0</v>
      </c>
      <c r="V18" s="19">
        <f>HOUR(T18)</f>
        <v>22</v>
      </c>
      <c r="W18" s="19">
        <f>MINUTE(T18)</f>
        <v>6</v>
      </c>
    </row>
    <row r="19" spans="1:24" ht="15.75" thickBot="1" x14ac:dyDescent="0.3">
      <c r="A19" s="4" t="s">
        <v>45</v>
      </c>
      <c r="B19" s="4" t="s">
        <v>46</v>
      </c>
      <c r="C19" s="4">
        <v>10</v>
      </c>
      <c r="D19" s="4">
        <v>10</v>
      </c>
      <c r="E19" s="4">
        <v>150</v>
      </c>
      <c r="F19" s="4">
        <v>100</v>
      </c>
      <c r="G19" s="4">
        <v>2</v>
      </c>
      <c r="H19" s="4" t="s">
        <v>24</v>
      </c>
      <c r="I19" s="4" t="b">
        <v>1</v>
      </c>
      <c r="J19" s="4"/>
      <c r="K19" s="4"/>
      <c r="L19" s="4"/>
      <c r="M19" s="4">
        <v>0</v>
      </c>
      <c r="N19" s="4">
        <v>0.1</v>
      </c>
      <c r="O19" s="5">
        <v>0.6</v>
      </c>
      <c r="P19" s="4" t="s">
        <v>25</v>
      </c>
      <c r="Q19" s="4"/>
      <c r="S19" s="7">
        <v>44232.625</v>
      </c>
      <c r="T19" s="11">
        <f t="shared" si="0"/>
        <v>1.1645833333313931</v>
      </c>
      <c r="U19" s="15">
        <f t="shared" si="1"/>
        <v>1</v>
      </c>
      <c r="V19" s="19">
        <f>HOUR(T19)</f>
        <v>3</v>
      </c>
      <c r="W19" s="19">
        <f>MINUTE(T19)</f>
        <v>57</v>
      </c>
    </row>
    <row r="20" spans="1:24" ht="15.75" thickBot="1" x14ac:dyDescent="0.3">
      <c r="A20" s="4" t="s">
        <v>47</v>
      </c>
      <c r="B20" s="4" t="s">
        <v>48</v>
      </c>
      <c r="C20" s="4">
        <v>10</v>
      </c>
      <c r="D20" s="4">
        <v>10</v>
      </c>
      <c r="E20" s="4">
        <v>150</v>
      </c>
      <c r="F20" s="4">
        <v>100</v>
      </c>
      <c r="G20" s="4">
        <v>2</v>
      </c>
      <c r="H20" s="4" t="s">
        <v>24</v>
      </c>
      <c r="I20" s="4" t="b">
        <v>1</v>
      </c>
      <c r="J20" s="4"/>
      <c r="K20" s="4"/>
      <c r="L20" s="4"/>
      <c r="M20" s="4">
        <v>0</v>
      </c>
      <c r="N20" s="4">
        <v>0.1</v>
      </c>
      <c r="O20" s="5">
        <v>0.6</v>
      </c>
      <c r="P20" s="4" t="s">
        <v>25</v>
      </c>
      <c r="Q20" s="4"/>
      <c r="S20" s="7">
        <v>44233.697916666664</v>
      </c>
      <c r="T20" s="11">
        <f t="shared" si="0"/>
        <v>1.0729166666642413</v>
      </c>
      <c r="U20" s="15">
        <f t="shared" si="1"/>
        <v>1</v>
      </c>
      <c r="V20" s="19">
        <f>HOUR(T20)</f>
        <v>1</v>
      </c>
      <c r="W20" s="19">
        <f>MINUTE(T20)</f>
        <v>45</v>
      </c>
    </row>
    <row r="21" spans="1:24" ht="15.75" thickBot="1" x14ac:dyDescent="0.3">
      <c r="A21" s="4" t="s">
        <v>49</v>
      </c>
      <c r="B21" s="4" t="s">
        <v>50</v>
      </c>
      <c r="C21" s="4">
        <v>10</v>
      </c>
      <c r="D21" s="4">
        <v>10</v>
      </c>
      <c r="E21" s="4">
        <v>150</v>
      </c>
      <c r="F21" s="4">
        <v>100</v>
      </c>
      <c r="G21" s="4">
        <v>2</v>
      </c>
      <c r="H21" s="4" t="s">
        <v>24</v>
      </c>
      <c r="I21" s="4" t="b">
        <v>1</v>
      </c>
      <c r="J21" s="4"/>
      <c r="K21" s="4"/>
      <c r="L21" s="4"/>
      <c r="M21" s="4">
        <v>0</v>
      </c>
      <c r="N21" s="4">
        <v>0.1</v>
      </c>
      <c r="O21" s="5">
        <v>0.6</v>
      </c>
      <c r="P21" s="4" t="s">
        <v>25</v>
      </c>
      <c r="Q21" s="4"/>
      <c r="S21" s="7">
        <v>44234.656944444447</v>
      </c>
      <c r="T21" s="11">
        <f t="shared" si="0"/>
        <v>0.95902777778246673</v>
      </c>
      <c r="U21" s="15">
        <f t="shared" si="1"/>
        <v>0</v>
      </c>
      <c r="V21" s="19">
        <f>HOUR(T21)</f>
        <v>23</v>
      </c>
      <c r="W21" s="19">
        <f>MINUTE(T21)</f>
        <v>1</v>
      </c>
    </row>
    <row r="22" spans="1:24" ht="15.75" thickBot="1" x14ac:dyDescent="0.3">
      <c r="A22" s="4" t="s">
        <v>51</v>
      </c>
      <c r="B22" s="4" t="s">
        <v>52</v>
      </c>
      <c r="C22" s="4">
        <v>10</v>
      </c>
      <c r="D22" s="4">
        <v>10</v>
      </c>
      <c r="E22" s="4">
        <v>150</v>
      </c>
      <c r="F22" s="4">
        <v>100</v>
      </c>
      <c r="G22" s="4">
        <v>2</v>
      </c>
      <c r="H22" s="4" t="s">
        <v>24</v>
      </c>
      <c r="I22" s="4" t="b">
        <v>1</v>
      </c>
      <c r="J22" s="4"/>
      <c r="K22" s="4"/>
      <c r="L22" s="4"/>
      <c r="M22" s="4">
        <v>0</v>
      </c>
      <c r="N22" s="4">
        <v>0.1</v>
      </c>
      <c r="O22" s="5">
        <v>0.6</v>
      </c>
      <c r="P22" s="4" t="s">
        <v>25</v>
      </c>
      <c r="Q22" s="4"/>
      <c r="S22" s="7">
        <v>44235.434027777781</v>
      </c>
      <c r="T22" s="11">
        <f t="shared" si="0"/>
        <v>0.77708333333430346</v>
      </c>
      <c r="U22" s="15">
        <f t="shared" si="1"/>
        <v>0</v>
      </c>
      <c r="V22" s="19">
        <f>HOUR(T22)</f>
        <v>18</v>
      </c>
      <c r="W22" s="19">
        <f>MINUTE(T22)</f>
        <v>39</v>
      </c>
    </row>
    <row r="23" spans="1:24" ht="15.75" thickBot="1" x14ac:dyDescent="0.3">
      <c r="A23" s="4" t="s">
        <v>53</v>
      </c>
      <c r="B23" s="4" t="s">
        <v>54</v>
      </c>
      <c r="C23" s="4">
        <v>10</v>
      </c>
      <c r="D23" s="4">
        <v>10</v>
      </c>
      <c r="E23" s="4">
        <v>150</v>
      </c>
      <c r="F23" s="4">
        <v>100</v>
      </c>
      <c r="G23" s="4">
        <v>2</v>
      </c>
      <c r="H23" s="4" t="s">
        <v>24</v>
      </c>
      <c r="I23" s="4" t="b">
        <v>1</v>
      </c>
      <c r="J23" s="4"/>
      <c r="K23" s="4"/>
      <c r="L23" s="4"/>
      <c r="M23" s="4">
        <v>0</v>
      </c>
      <c r="N23" s="4">
        <v>0.1</v>
      </c>
      <c r="O23" s="5">
        <v>0.6</v>
      </c>
      <c r="P23" s="4" t="s">
        <v>25</v>
      </c>
      <c r="Q23" s="4"/>
      <c r="S23" s="7">
        <v>44240.822916666664</v>
      </c>
      <c r="T23" s="11">
        <f t="shared" si="0"/>
        <v>5.3888888888832298</v>
      </c>
      <c r="U23" s="15">
        <f t="shared" si="1"/>
        <v>5</v>
      </c>
      <c r="V23" s="19">
        <f>HOUR(T23)</f>
        <v>9</v>
      </c>
      <c r="W23" s="19">
        <f>MINUTE(T23)</f>
        <v>20</v>
      </c>
    </row>
    <row r="24" spans="1:24" ht="15.75" thickBot="1" x14ac:dyDescent="0.3">
      <c r="A24" s="4" t="s">
        <v>55</v>
      </c>
      <c r="B24" s="4" t="s">
        <v>56</v>
      </c>
      <c r="C24" s="4">
        <v>10</v>
      </c>
      <c r="D24" s="4">
        <v>10</v>
      </c>
      <c r="E24" s="4">
        <v>150</v>
      </c>
      <c r="F24" s="4">
        <v>100</v>
      </c>
      <c r="G24" s="4">
        <v>2</v>
      </c>
      <c r="H24" s="4" t="s">
        <v>24</v>
      </c>
      <c r="I24" s="4" t="b">
        <v>1</v>
      </c>
      <c r="J24" s="4"/>
      <c r="K24" s="4"/>
      <c r="L24" s="4"/>
      <c r="M24" s="4">
        <v>0</v>
      </c>
      <c r="N24" s="4">
        <v>0.1</v>
      </c>
      <c r="O24" s="5">
        <v>0.6</v>
      </c>
      <c r="P24" s="4" t="s">
        <v>25</v>
      </c>
      <c r="Q24" s="4"/>
      <c r="S24" s="7">
        <v>44241.888194444444</v>
      </c>
      <c r="T24" s="11">
        <f t="shared" si="0"/>
        <v>1.0652777777795563</v>
      </c>
      <c r="U24" s="15">
        <f t="shared" si="1"/>
        <v>1</v>
      </c>
      <c r="V24" s="19">
        <f>HOUR(T24)</f>
        <v>1</v>
      </c>
      <c r="W24" s="19">
        <f>MINUTE(T24)</f>
        <v>34</v>
      </c>
    </row>
    <row r="25" spans="1:24" ht="15.75" thickBot="1" x14ac:dyDescent="0.3">
      <c r="A25" s="4" t="s">
        <v>57</v>
      </c>
      <c r="B25" s="4" t="s">
        <v>58</v>
      </c>
      <c r="C25" s="4">
        <v>10</v>
      </c>
      <c r="D25" s="4">
        <v>10</v>
      </c>
      <c r="E25" s="4">
        <v>150</v>
      </c>
      <c r="F25" s="4">
        <v>100</v>
      </c>
      <c r="G25" s="4">
        <v>2</v>
      </c>
      <c r="H25" s="4" t="s">
        <v>24</v>
      </c>
      <c r="I25" s="4" t="b">
        <v>1</v>
      </c>
      <c r="J25" s="4"/>
      <c r="K25" s="4"/>
      <c r="L25" s="4"/>
      <c r="M25" s="4">
        <v>0</v>
      </c>
      <c r="N25" s="4">
        <v>0.1</v>
      </c>
      <c r="O25" s="5">
        <v>0.6</v>
      </c>
      <c r="P25" s="4" t="s">
        <v>25</v>
      </c>
      <c r="Q25" s="4"/>
      <c r="S25" s="7">
        <v>44242.918749999997</v>
      </c>
      <c r="T25" s="11">
        <f t="shared" si="0"/>
        <v>1.0305555555532919</v>
      </c>
      <c r="U25" s="15">
        <f t="shared" si="1"/>
        <v>1</v>
      </c>
      <c r="V25" s="19">
        <f>HOUR(T25)</f>
        <v>0</v>
      </c>
      <c r="W25" s="19">
        <f>MINUTE(T25)</f>
        <v>44</v>
      </c>
    </row>
    <row r="26" spans="1:24" ht="15.75" thickBot="1" x14ac:dyDescent="0.3">
      <c r="A26" s="4" t="s">
        <v>59</v>
      </c>
      <c r="B26" s="4" t="s">
        <v>60</v>
      </c>
      <c r="C26" s="4">
        <v>10</v>
      </c>
      <c r="D26" s="4">
        <v>10</v>
      </c>
      <c r="E26" s="4">
        <v>150</v>
      </c>
      <c r="F26" s="4">
        <v>100</v>
      </c>
      <c r="G26" s="4">
        <v>2</v>
      </c>
      <c r="H26" s="4" t="s">
        <v>24</v>
      </c>
      <c r="I26" s="4" t="b">
        <v>1</v>
      </c>
      <c r="J26" s="4"/>
      <c r="K26" s="4"/>
      <c r="L26" s="4"/>
      <c r="M26" s="4">
        <v>0</v>
      </c>
      <c r="N26" s="4">
        <v>0.1</v>
      </c>
      <c r="O26" s="5">
        <v>0.6</v>
      </c>
      <c r="P26" s="4" t="s">
        <v>25</v>
      </c>
      <c r="Q26" s="4"/>
      <c r="S26" s="7">
        <v>44243.840277777781</v>
      </c>
      <c r="T26" s="11">
        <f t="shared" si="0"/>
        <v>0.92152777778392192</v>
      </c>
      <c r="U26" s="15">
        <f t="shared" si="1"/>
        <v>0</v>
      </c>
      <c r="V26" s="19">
        <f>HOUR(T26)</f>
        <v>22</v>
      </c>
      <c r="W26" s="19">
        <f>MINUTE(T26)</f>
        <v>7</v>
      </c>
    </row>
    <row r="27" spans="1:24" ht="15.75" thickBot="1" x14ac:dyDescent="0.3">
      <c r="A27" s="4" t="s">
        <v>61</v>
      </c>
      <c r="B27" s="4" t="s">
        <v>62</v>
      </c>
      <c r="C27" s="4">
        <v>10</v>
      </c>
      <c r="D27" s="4">
        <v>10</v>
      </c>
      <c r="E27" s="4">
        <v>150</v>
      </c>
      <c r="F27" s="4">
        <v>100</v>
      </c>
      <c r="G27" s="4">
        <v>2</v>
      </c>
      <c r="H27" s="4" t="s">
        <v>24</v>
      </c>
      <c r="I27" s="4" t="b">
        <v>1</v>
      </c>
      <c r="J27" s="4"/>
      <c r="K27" s="4"/>
      <c r="L27" s="4"/>
      <c r="M27" s="4">
        <v>0</v>
      </c>
      <c r="N27" s="4">
        <v>0.1</v>
      </c>
      <c r="O27" s="5">
        <v>0.6</v>
      </c>
      <c r="P27" s="4" t="s">
        <v>25</v>
      </c>
      <c r="Q27" s="4"/>
      <c r="S27" s="7">
        <v>44247.017361111109</v>
      </c>
      <c r="T27" s="11">
        <f t="shared" si="0"/>
        <v>3.1770833333284827</v>
      </c>
      <c r="U27" s="15">
        <f t="shared" si="1"/>
        <v>3</v>
      </c>
      <c r="V27" s="19">
        <f>HOUR(T27)</f>
        <v>4</v>
      </c>
      <c r="W27" s="19">
        <f>MINUTE(T27)</f>
        <v>15</v>
      </c>
    </row>
    <row r="28" spans="1:24" ht="15.75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3"/>
      <c r="S28" s="13"/>
      <c r="T28" s="14"/>
      <c r="U28" s="20">
        <f>AVERAGE(U18:U27)</f>
        <v>1.2</v>
      </c>
      <c r="V28" s="20">
        <f t="shared" ref="V28" si="3">AVERAGE(V18:V27)</f>
        <v>10.3</v>
      </c>
      <c r="W28" s="20">
        <f t="shared" ref="W28" si="4">AVERAGE(W18:W27)</f>
        <v>26.8</v>
      </c>
      <c r="X28" s="20">
        <f>V28+24*U28</f>
        <v>39.099999999999994</v>
      </c>
    </row>
    <row r="29" spans="1:24" ht="15.75" thickBot="1" x14ac:dyDescent="0.3">
      <c r="A29" s="4" t="s">
        <v>63</v>
      </c>
      <c r="B29" s="4" t="s">
        <v>64</v>
      </c>
      <c r="C29" s="4">
        <v>10</v>
      </c>
      <c r="D29" s="4">
        <v>10</v>
      </c>
      <c r="E29" s="4">
        <v>150</v>
      </c>
      <c r="F29" s="4">
        <v>100</v>
      </c>
      <c r="G29" s="4" t="s">
        <v>65</v>
      </c>
      <c r="H29" s="4" t="s">
        <v>24</v>
      </c>
      <c r="I29" s="4" t="b">
        <v>1</v>
      </c>
      <c r="J29" s="4"/>
      <c r="K29" s="4"/>
      <c r="L29" s="4"/>
      <c r="M29" s="4">
        <v>0</v>
      </c>
      <c r="N29" s="4">
        <v>0.1</v>
      </c>
      <c r="O29" s="5">
        <v>0.6</v>
      </c>
      <c r="P29" s="4">
        <v>0.1</v>
      </c>
      <c r="Q29" s="4"/>
      <c r="S29" s="7">
        <v>44247.975694444445</v>
      </c>
      <c r="T29" s="11">
        <f>S29-S27</f>
        <v>0.95833333333575865</v>
      </c>
      <c r="U29" s="15">
        <f t="shared" si="1"/>
        <v>0</v>
      </c>
      <c r="V29" s="19">
        <f>HOUR(T29)</f>
        <v>23</v>
      </c>
      <c r="W29" s="19">
        <f>MINUTE(T29)</f>
        <v>0</v>
      </c>
    </row>
    <row r="30" spans="1:24" ht="15.75" thickBot="1" x14ac:dyDescent="0.3">
      <c r="A30" s="4" t="s">
        <v>66</v>
      </c>
      <c r="B30" s="4" t="s">
        <v>67</v>
      </c>
      <c r="C30" s="4">
        <v>10</v>
      </c>
      <c r="D30" s="4">
        <v>10</v>
      </c>
      <c r="E30" s="4">
        <v>150</v>
      </c>
      <c r="F30" s="4">
        <v>100</v>
      </c>
      <c r="G30" s="4" t="s">
        <v>65</v>
      </c>
      <c r="H30" s="4" t="s">
        <v>24</v>
      </c>
      <c r="I30" s="4" t="b">
        <v>1</v>
      </c>
      <c r="J30" s="4"/>
      <c r="K30" s="4"/>
      <c r="L30" s="4"/>
      <c r="M30" s="4">
        <v>0</v>
      </c>
      <c r="N30" s="4">
        <v>0.1</v>
      </c>
      <c r="O30" s="5">
        <v>0.6</v>
      </c>
      <c r="P30" s="4">
        <v>0.1</v>
      </c>
      <c r="Q30" s="4"/>
      <c r="S30" s="7">
        <v>44248.755555555559</v>
      </c>
      <c r="T30" s="11">
        <f t="shared" si="0"/>
        <v>0.77986111111385981</v>
      </c>
      <c r="U30" s="15">
        <f t="shared" si="1"/>
        <v>0</v>
      </c>
      <c r="V30" s="19">
        <f>HOUR(T30)</f>
        <v>18</v>
      </c>
      <c r="W30" s="19">
        <f>MINUTE(T30)</f>
        <v>43</v>
      </c>
    </row>
    <row r="31" spans="1:24" ht="15.75" thickBot="1" x14ac:dyDescent="0.3">
      <c r="A31" s="4" t="s">
        <v>68</v>
      </c>
      <c r="B31" s="4" t="s">
        <v>69</v>
      </c>
      <c r="C31" s="4">
        <v>10</v>
      </c>
      <c r="D31" s="4">
        <v>10</v>
      </c>
      <c r="E31" s="4">
        <v>150</v>
      </c>
      <c r="F31" s="4">
        <v>100</v>
      </c>
      <c r="G31" s="4" t="s">
        <v>65</v>
      </c>
      <c r="H31" s="4" t="s">
        <v>24</v>
      </c>
      <c r="I31" s="4" t="b">
        <v>1</v>
      </c>
      <c r="J31" s="4"/>
      <c r="K31" s="4"/>
      <c r="L31" s="4"/>
      <c r="M31" s="4">
        <v>0</v>
      </c>
      <c r="N31" s="4">
        <v>0.1</v>
      </c>
      <c r="O31" s="5">
        <v>0.6</v>
      </c>
      <c r="P31" s="4">
        <v>0.1</v>
      </c>
      <c r="Q31" s="4"/>
      <c r="S31" s="7">
        <v>44249.439583333333</v>
      </c>
      <c r="T31" s="11">
        <f t="shared" si="0"/>
        <v>0.68402777777373558</v>
      </c>
      <c r="U31" s="15">
        <f t="shared" si="1"/>
        <v>0</v>
      </c>
      <c r="V31" s="19">
        <f>HOUR(T31)</f>
        <v>16</v>
      </c>
      <c r="W31" s="19">
        <f>MINUTE(T31)</f>
        <v>25</v>
      </c>
    </row>
    <row r="32" spans="1:24" ht="15.75" thickBot="1" x14ac:dyDescent="0.3">
      <c r="A32" s="4" t="s">
        <v>70</v>
      </c>
      <c r="B32" s="4" t="s">
        <v>71</v>
      </c>
      <c r="C32" s="4">
        <v>10</v>
      </c>
      <c r="D32" s="4">
        <v>10</v>
      </c>
      <c r="E32" s="4">
        <v>150</v>
      </c>
      <c r="F32" s="4">
        <v>100</v>
      </c>
      <c r="G32" s="4" t="s">
        <v>65</v>
      </c>
      <c r="H32" s="4" t="s">
        <v>24</v>
      </c>
      <c r="I32" s="4" t="b">
        <v>1</v>
      </c>
      <c r="J32" s="4"/>
      <c r="K32" s="4"/>
      <c r="L32" s="4"/>
      <c r="M32" s="4">
        <v>0</v>
      </c>
      <c r="N32" s="4">
        <v>0.1</v>
      </c>
      <c r="O32" s="5">
        <v>0.6</v>
      </c>
      <c r="P32" s="4">
        <v>0.1</v>
      </c>
      <c r="Q32" s="4"/>
      <c r="S32" s="7">
        <v>44251.950694444444</v>
      </c>
      <c r="T32" s="11">
        <f t="shared" si="0"/>
        <v>2.5111111111109494</v>
      </c>
      <c r="U32" s="15">
        <f t="shared" si="1"/>
        <v>2</v>
      </c>
      <c r="V32" s="19">
        <f>HOUR(T32)</f>
        <v>12</v>
      </c>
      <c r="W32" s="19">
        <f>MINUTE(T32)</f>
        <v>16</v>
      </c>
    </row>
    <row r="33" spans="1:24" ht="15.75" thickBot="1" x14ac:dyDescent="0.3">
      <c r="A33" s="4" t="s">
        <v>72</v>
      </c>
      <c r="B33" s="4" t="s">
        <v>73</v>
      </c>
      <c r="C33" s="4">
        <v>10</v>
      </c>
      <c r="D33" s="4">
        <v>10</v>
      </c>
      <c r="E33" s="4">
        <v>150</v>
      </c>
      <c r="F33" s="4">
        <v>100</v>
      </c>
      <c r="G33" s="4" t="s">
        <v>65</v>
      </c>
      <c r="H33" s="4" t="s">
        <v>24</v>
      </c>
      <c r="I33" s="4" t="b">
        <v>1</v>
      </c>
      <c r="J33" s="4"/>
      <c r="K33" s="4"/>
      <c r="L33" s="4"/>
      <c r="M33" s="4">
        <v>0</v>
      </c>
      <c r="N33" s="4">
        <v>0.1</v>
      </c>
      <c r="O33" s="5">
        <v>0.6</v>
      </c>
      <c r="P33" s="4">
        <v>0.1</v>
      </c>
      <c r="Q33" s="4"/>
      <c r="S33" s="7">
        <v>44252.82916666667</v>
      </c>
      <c r="T33" s="11">
        <f t="shared" si="0"/>
        <v>0.87847222222626442</v>
      </c>
      <c r="U33" s="15">
        <f t="shared" si="1"/>
        <v>0</v>
      </c>
      <c r="V33" s="19">
        <f>HOUR(T33)</f>
        <v>21</v>
      </c>
      <c r="W33" s="19">
        <f>MINUTE(T33)</f>
        <v>5</v>
      </c>
    </row>
    <row r="34" spans="1:24" ht="15.75" thickBot="1" x14ac:dyDescent="0.3">
      <c r="A34" s="4" t="s">
        <v>74</v>
      </c>
      <c r="B34" s="4" t="s">
        <v>75</v>
      </c>
      <c r="C34" s="4">
        <v>10</v>
      </c>
      <c r="D34" s="4">
        <v>10</v>
      </c>
      <c r="E34" s="4">
        <v>150</v>
      </c>
      <c r="F34" s="4">
        <v>100</v>
      </c>
      <c r="G34" s="4" t="s">
        <v>65</v>
      </c>
      <c r="H34" s="4" t="s">
        <v>24</v>
      </c>
      <c r="I34" s="4" t="b">
        <v>1</v>
      </c>
      <c r="J34" s="4"/>
      <c r="K34" s="4"/>
      <c r="L34" s="4"/>
      <c r="M34" s="4">
        <v>0</v>
      </c>
      <c r="N34" s="4">
        <v>0.1</v>
      </c>
      <c r="O34" s="5">
        <v>0.6</v>
      </c>
      <c r="P34" s="4">
        <v>0.1</v>
      </c>
      <c r="Q34" s="4"/>
      <c r="S34" s="7">
        <v>44253.958333333336</v>
      </c>
      <c r="T34" s="11">
        <f t="shared" si="0"/>
        <v>1.1291666666656965</v>
      </c>
      <c r="U34" s="15">
        <f t="shared" si="1"/>
        <v>1</v>
      </c>
      <c r="V34" s="19">
        <f>HOUR(T34)</f>
        <v>3</v>
      </c>
      <c r="W34" s="19">
        <f>MINUTE(T34)</f>
        <v>6</v>
      </c>
    </row>
    <row r="35" spans="1:24" ht="15.75" thickBot="1" x14ac:dyDescent="0.3">
      <c r="A35" s="4" t="s">
        <v>76</v>
      </c>
      <c r="B35" s="4" t="s">
        <v>77</v>
      </c>
      <c r="C35" s="4">
        <v>10</v>
      </c>
      <c r="D35" s="4">
        <v>10</v>
      </c>
      <c r="E35" s="4">
        <v>150</v>
      </c>
      <c r="F35" s="4">
        <v>100</v>
      </c>
      <c r="G35" s="4" t="s">
        <v>65</v>
      </c>
      <c r="H35" s="4" t="s">
        <v>24</v>
      </c>
      <c r="I35" s="4" t="b">
        <v>1</v>
      </c>
      <c r="J35" s="4"/>
      <c r="K35" s="4"/>
      <c r="L35" s="4"/>
      <c r="M35" s="4">
        <v>0</v>
      </c>
      <c r="N35" s="4">
        <v>0.1</v>
      </c>
      <c r="O35" s="5">
        <v>0.6</v>
      </c>
      <c r="P35" s="4">
        <v>0.1</v>
      </c>
      <c r="Q35" s="4"/>
      <c r="S35" s="7">
        <v>44254.776388888888</v>
      </c>
      <c r="T35" s="11">
        <f t="shared" si="0"/>
        <v>0.81805555555183673</v>
      </c>
      <c r="U35" s="15">
        <f t="shared" si="1"/>
        <v>0</v>
      </c>
      <c r="V35" s="19">
        <f>HOUR(T35)</f>
        <v>19</v>
      </c>
      <c r="W35" s="19">
        <f>MINUTE(T35)</f>
        <v>38</v>
      </c>
    </row>
    <row r="36" spans="1:24" ht="15.75" thickBot="1" x14ac:dyDescent="0.3">
      <c r="A36" s="4" t="s">
        <v>78</v>
      </c>
      <c r="B36" s="4" t="s">
        <v>79</v>
      </c>
      <c r="C36" s="4">
        <v>10</v>
      </c>
      <c r="D36" s="4">
        <v>10</v>
      </c>
      <c r="E36" s="4">
        <v>150</v>
      </c>
      <c r="F36" s="4">
        <v>100</v>
      </c>
      <c r="G36" s="4" t="s">
        <v>65</v>
      </c>
      <c r="H36" s="4" t="s">
        <v>24</v>
      </c>
      <c r="I36" s="4" t="b">
        <v>1</v>
      </c>
      <c r="J36" s="4"/>
      <c r="K36" s="4"/>
      <c r="L36" s="4"/>
      <c r="M36" s="4">
        <v>0</v>
      </c>
      <c r="N36" s="4">
        <v>0.1</v>
      </c>
      <c r="O36" s="5">
        <v>0.6</v>
      </c>
      <c r="P36" s="4">
        <v>0.1</v>
      </c>
      <c r="Q36" s="4"/>
      <c r="S36" s="7">
        <v>44255.876388888886</v>
      </c>
      <c r="T36" s="11">
        <f t="shared" si="0"/>
        <v>1.0999999999985448</v>
      </c>
      <c r="U36" s="15">
        <f t="shared" si="1"/>
        <v>1</v>
      </c>
      <c r="V36" s="19">
        <f>HOUR(T36)</f>
        <v>2</v>
      </c>
      <c r="W36" s="19">
        <f>MINUTE(T36)</f>
        <v>24</v>
      </c>
    </row>
    <row r="37" spans="1:24" ht="15.75" thickBot="1" x14ac:dyDescent="0.3">
      <c r="A37" s="4" t="s">
        <v>80</v>
      </c>
      <c r="B37" s="4" t="s">
        <v>81</v>
      </c>
      <c r="C37" s="4">
        <v>10</v>
      </c>
      <c r="D37" s="4">
        <v>10</v>
      </c>
      <c r="E37" s="4">
        <v>150</v>
      </c>
      <c r="F37" s="4">
        <v>100</v>
      </c>
      <c r="G37" s="4" t="s">
        <v>65</v>
      </c>
      <c r="H37" s="4" t="s">
        <v>24</v>
      </c>
      <c r="I37" s="4" t="b">
        <v>1</v>
      </c>
      <c r="J37" s="4"/>
      <c r="K37" s="4"/>
      <c r="L37" s="4"/>
      <c r="M37" s="4">
        <v>0</v>
      </c>
      <c r="N37" s="4">
        <v>0.1</v>
      </c>
      <c r="O37" s="5">
        <v>0.6</v>
      </c>
      <c r="P37" s="4">
        <v>0.1</v>
      </c>
      <c r="Q37" s="4"/>
      <c r="S37" s="7">
        <v>44256.707638888889</v>
      </c>
      <c r="T37" s="11">
        <f t="shared" si="0"/>
        <v>0.83125000000291038</v>
      </c>
      <c r="U37" s="15">
        <f t="shared" si="1"/>
        <v>0</v>
      </c>
      <c r="V37" s="19">
        <f>HOUR(T37)</f>
        <v>19</v>
      </c>
      <c r="W37" s="19">
        <f>MINUTE(T37)</f>
        <v>57</v>
      </c>
    </row>
    <row r="38" spans="1:24" ht="15.75" thickBot="1" x14ac:dyDescent="0.3">
      <c r="A38" s="4" t="s">
        <v>82</v>
      </c>
      <c r="B38" s="4" t="s">
        <v>83</v>
      </c>
      <c r="C38" s="4">
        <v>10</v>
      </c>
      <c r="D38" s="4">
        <v>10</v>
      </c>
      <c r="E38" s="4">
        <v>150</v>
      </c>
      <c r="F38" s="4">
        <v>100</v>
      </c>
      <c r="G38" s="4" t="s">
        <v>65</v>
      </c>
      <c r="H38" s="4" t="s">
        <v>24</v>
      </c>
      <c r="I38" s="4" t="b">
        <v>1</v>
      </c>
      <c r="J38" s="4"/>
      <c r="K38" s="4"/>
      <c r="L38" s="4"/>
      <c r="M38" s="4">
        <v>0</v>
      </c>
      <c r="N38" s="4">
        <v>0.1</v>
      </c>
      <c r="O38" s="5">
        <v>0.6</v>
      </c>
      <c r="P38" s="4">
        <v>0.1</v>
      </c>
      <c r="Q38" s="4"/>
      <c r="S38" s="7">
        <v>44257.829861111109</v>
      </c>
      <c r="T38" s="11">
        <f t="shared" si="0"/>
        <v>1.1222222222204437</v>
      </c>
      <c r="U38" s="15">
        <f t="shared" si="1"/>
        <v>1</v>
      </c>
      <c r="V38" s="19">
        <f>HOUR(T38)</f>
        <v>2</v>
      </c>
      <c r="W38" s="19">
        <f>MINUTE(T38)</f>
        <v>56</v>
      </c>
    </row>
    <row r="39" spans="1:24" ht="15.75" thickBot="1" x14ac:dyDescent="0.3">
      <c r="A39" s="4" t="s">
        <v>201</v>
      </c>
      <c r="B39" s="4" t="s">
        <v>199</v>
      </c>
      <c r="C39" s="4">
        <v>10</v>
      </c>
      <c r="D39" s="4">
        <v>10</v>
      </c>
      <c r="E39" s="4">
        <v>150</v>
      </c>
      <c r="F39" s="4">
        <v>100</v>
      </c>
      <c r="G39" s="4" t="s">
        <v>65</v>
      </c>
      <c r="H39" s="4" t="s">
        <v>24</v>
      </c>
      <c r="I39" s="4" t="b">
        <v>1</v>
      </c>
      <c r="J39" s="4"/>
      <c r="K39" s="4"/>
      <c r="L39" s="4"/>
      <c r="M39" s="4">
        <v>0</v>
      </c>
      <c r="N39" s="4">
        <v>0.1</v>
      </c>
      <c r="O39" s="5">
        <v>0.6</v>
      </c>
      <c r="P39" s="4">
        <v>0.1</v>
      </c>
      <c r="Q39" s="4"/>
      <c r="S39" s="12">
        <v>44259.09652777778</v>
      </c>
      <c r="T39" s="11">
        <f t="shared" si="0"/>
        <v>1.2666666666700621</v>
      </c>
      <c r="U39" s="15">
        <f t="shared" si="1"/>
        <v>1</v>
      </c>
      <c r="V39" s="19">
        <f>HOUR(T39)</f>
        <v>6</v>
      </c>
      <c r="W39" s="19">
        <f t="shared" ref="W39:W40" si="5">MINUTE(T39)</f>
        <v>24</v>
      </c>
    </row>
    <row r="40" spans="1:24" ht="15.75" thickBot="1" x14ac:dyDescent="0.3">
      <c r="A40" s="4" t="s">
        <v>202</v>
      </c>
      <c r="B40" s="4" t="s">
        <v>200</v>
      </c>
      <c r="C40" s="4">
        <v>10</v>
      </c>
      <c r="D40" s="4">
        <v>10</v>
      </c>
      <c r="E40" s="4">
        <v>150</v>
      </c>
      <c r="F40" s="4">
        <v>100</v>
      </c>
      <c r="G40" s="4" t="s">
        <v>65</v>
      </c>
      <c r="H40" s="4" t="s">
        <v>24</v>
      </c>
      <c r="I40" s="4" t="b">
        <v>1</v>
      </c>
      <c r="J40" s="4"/>
      <c r="K40" s="4"/>
      <c r="L40" s="4"/>
      <c r="M40" s="4">
        <v>0</v>
      </c>
      <c r="N40" s="4">
        <v>0.1</v>
      </c>
      <c r="O40" s="5">
        <v>0.6</v>
      </c>
      <c r="P40" s="4">
        <v>0.1</v>
      </c>
      <c r="Q40" s="4"/>
      <c r="S40" s="12">
        <v>44260.385416666664</v>
      </c>
      <c r="T40" s="11">
        <f t="shared" si="0"/>
        <v>1.288888888884685</v>
      </c>
      <c r="U40" s="15">
        <f t="shared" si="1"/>
        <v>1</v>
      </c>
      <c r="V40" s="19">
        <f>HOUR(T40)</f>
        <v>6</v>
      </c>
      <c r="W40" s="19">
        <f t="shared" si="5"/>
        <v>56</v>
      </c>
    </row>
    <row r="41" spans="1:24" ht="15.75" thickBot="1" x14ac:dyDescent="0.3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3"/>
      <c r="S41" s="13"/>
      <c r="T41" s="14"/>
      <c r="U41" s="20">
        <f>AVERAGE(U31:U40)</f>
        <v>0.7</v>
      </c>
      <c r="V41" s="20">
        <f t="shared" ref="V41" si="6">AVERAGE(V31:V40)</f>
        <v>10.6</v>
      </c>
      <c r="W41" s="20">
        <f t="shared" ref="W41" si="7">AVERAGE(W31:W40)</f>
        <v>30.7</v>
      </c>
      <c r="X41" s="20">
        <f>V41+24*U41</f>
        <v>27.4</v>
      </c>
    </row>
    <row r="42" spans="1:24" ht="15.75" thickBot="1" x14ac:dyDescent="0.3">
      <c r="A42" s="6"/>
      <c r="B42" s="4" t="s">
        <v>84</v>
      </c>
      <c r="C42" s="4">
        <v>10</v>
      </c>
      <c r="D42" s="4">
        <v>10</v>
      </c>
      <c r="E42" s="4">
        <v>150</v>
      </c>
      <c r="F42" s="4">
        <v>100</v>
      </c>
      <c r="G42" s="4" t="s">
        <v>85</v>
      </c>
      <c r="H42" s="4" t="s">
        <v>24</v>
      </c>
      <c r="I42" s="4" t="b">
        <v>1</v>
      </c>
      <c r="J42" s="4"/>
      <c r="K42" s="4"/>
      <c r="L42" s="4"/>
      <c r="M42" s="4">
        <v>0</v>
      </c>
      <c r="N42" s="4">
        <v>0.1</v>
      </c>
      <c r="O42" s="5">
        <v>0.6</v>
      </c>
      <c r="P42" s="4">
        <v>0.3</v>
      </c>
      <c r="Q42" s="4"/>
      <c r="S42" s="6"/>
      <c r="T42" s="11">
        <f>S42-S40</f>
        <v>-44260.385416666664</v>
      </c>
      <c r="U42" s="15" t="e">
        <f t="shared" si="1"/>
        <v>#NUM!</v>
      </c>
      <c r="V42" s="19" t="e">
        <f>HOUR(T42)</f>
        <v>#NUM!</v>
      </c>
      <c r="W42" s="19" t="e">
        <f>MINUTE(T42)</f>
        <v>#NUM!</v>
      </c>
    </row>
    <row r="43" spans="1:24" ht="15.75" thickBot="1" x14ac:dyDescent="0.3">
      <c r="A43" s="4"/>
      <c r="B43" s="4" t="s">
        <v>86</v>
      </c>
      <c r="C43" s="4">
        <v>10</v>
      </c>
      <c r="D43" s="4">
        <v>10</v>
      </c>
      <c r="E43" s="4">
        <v>150</v>
      </c>
      <c r="F43" s="4">
        <v>100</v>
      </c>
      <c r="G43" s="4" t="s">
        <v>85</v>
      </c>
      <c r="H43" s="4" t="s">
        <v>24</v>
      </c>
      <c r="I43" s="4" t="b">
        <v>1</v>
      </c>
      <c r="J43" s="4"/>
      <c r="K43" s="4"/>
      <c r="L43" s="4"/>
      <c r="M43" s="4">
        <v>0</v>
      </c>
      <c r="N43" s="4">
        <v>0.1</v>
      </c>
      <c r="O43" s="5">
        <v>0.6</v>
      </c>
      <c r="P43" s="4">
        <v>0.3</v>
      </c>
      <c r="Q43" s="4"/>
      <c r="S43" s="4"/>
      <c r="T43" s="11">
        <f t="shared" si="0"/>
        <v>0</v>
      </c>
      <c r="U43" s="15">
        <f t="shared" si="1"/>
        <v>0</v>
      </c>
      <c r="V43" s="19">
        <f t="shared" ref="V43:V106" si="8">HOUR(T43)</f>
        <v>0</v>
      </c>
      <c r="W43" s="19">
        <f t="shared" ref="W43:W106" si="9">MINUTE(T43)</f>
        <v>0</v>
      </c>
    </row>
    <row r="44" spans="1:24" ht="15.75" thickBot="1" x14ac:dyDescent="0.3">
      <c r="A44" s="4"/>
      <c r="B44" s="4" t="s">
        <v>87</v>
      </c>
      <c r="C44" s="4">
        <v>10</v>
      </c>
      <c r="D44" s="4">
        <v>10</v>
      </c>
      <c r="E44" s="4">
        <v>150</v>
      </c>
      <c r="F44" s="4">
        <v>100</v>
      </c>
      <c r="G44" s="4" t="s">
        <v>85</v>
      </c>
      <c r="H44" s="4" t="s">
        <v>24</v>
      </c>
      <c r="I44" s="4" t="b">
        <v>1</v>
      </c>
      <c r="J44" s="4"/>
      <c r="K44" s="4"/>
      <c r="L44" s="4"/>
      <c r="M44" s="4">
        <v>0</v>
      </c>
      <c r="N44" s="4">
        <v>0.1</v>
      </c>
      <c r="O44" s="5">
        <v>0.6</v>
      </c>
      <c r="P44" s="4">
        <v>0.3</v>
      </c>
      <c r="Q44" s="4"/>
      <c r="S44" s="4"/>
      <c r="T44" s="11">
        <f t="shared" si="0"/>
        <v>0</v>
      </c>
      <c r="U44" s="15">
        <f t="shared" si="1"/>
        <v>0</v>
      </c>
      <c r="V44" s="19">
        <f t="shared" si="8"/>
        <v>0</v>
      </c>
      <c r="W44" s="19">
        <f t="shared" si="9"/>
        <v>0</v>
      </c>
    </row>
    <row r="45" spans="1:24" ht="15.75" thickBot="1" x14ac:dyDescent="0.3">
      <c r="A45" s="4"/>
      <c r="B45" s="4" t="s">
        <v>88</v>
      </c>
      <c r="C45" s="4">
        <v>10</v>
      </c>
      <c r="D45" s="4">
        <v>10</v>
      </c>
      <c r="E45" s="4">
        <v>150</v>
      </c>
      <c r="F45" s="4">
        <v>100</v>
      </c>
      <c r="G45" s="4" t="s">
        <v>85</v>
      </c>
      <c r="H45" s="4" t="s">
        <v>24</v>
      </c>
      <c r="I45" s="4" t="b">
        <v>1</v>
      </c>
      <c r="J45" s="4"/>
      <c r="K45" s="4"/>
      <c r="L45" s="4"/>
      <c r="M45" s="4">
        <v>0</v>
      </c>
      <c r="N45" s="4">
        <v>0.1</v>
      </c>
      <c r="O45" s="5">
        <v>0.6</v>
      </c>
      <c r="P45" s="4">
        <v>0.3</v>
      </c>
      <c r="Q45" s="4"/>
      <c r="S45" s="4"/>
      <c r="T45" s="11">
        <f t="shared" si="0"/>
        <v>0</v>
      </c>
      <c r="U45" s="15">
        <f t="shared" si="1"/>
        <v>0</v>
      </c>
      <c r="V45" s="19">
        <f t="shared" si="8"/>
        <v>0</v>
      </c>
      <c r="W45" s="19">
        <f t="shared" si="9"/>
        <v>0</v>
      </c>
    </row>
    <row r="46" spans="1:24" ht="15.75" thickBot="1" x14ac:dyDescent="0.3">
      <c r="A46" s="4"/>
      <c r="B46" s="4" t="s">
        <v>89</v>
      </c>
      <c r="C46" s="4">
        <v>10</v>
      </c>
      <c r="D46" s="4">
        <v>10</v>
      </c>
      <c r="E46" s="4">
        <v>150</v>
      </c>
      <c r="F46" s="4">
        <v>100</v>
      </c>
      <c r="G46" s="4" t="s">
        <v>85</v>
      </c>
      <c r="H46" s="4" t="s">
        <v>24</v>
      </c>
      <c r="I46" s="4" t="b">
        <v>1</v>
      </c>
      <c r="J46" s="4"/>
      <c r="K46" s="4"/>
      <c r="L46" s="4"/>
      <c r="M46" s="4">
        <v>0</v>
      </c>
      <c r="N46" s="4">
        <v>0.1</v>
      </c>
      <c r="O46" s="5">
        <v>0.6</v>
      </c>
      <c r="P46" s="4">
        <v>0.3</v>
      </c>
      <c r="Q46" s="4"/>
      <c r="S46" s="4"/>
      <c r="T46" s="11">
        <f t="shared" si="0"/>
        <v>0</v>
      </c>
      <c r="U46" s="15">
        <f t="shared" si="1"/>
        <v>0</v>
      </c>
      <c r="V46" s="19">
        <f t="shared" si="8"/>
        <v>0</v>
      </c>
      <c r="W46" s="19">
        <f t="shared" si="9"/>
        <v>0</v>
      </c>
    </row>
    <row r="47" spans="1:24" ht="15.75" thickBot="1" x14ac:dyDescent="0.3">
      <c r="A47" s="4"/>
      <c r="B47" s="4" t="s">
        <v>90</v>
      </c>
      <c r="C47" s="4">
        <v>10</v>
      </c>
      <c r="D47" s="4">
        <v>10</v>
      </c>
      <c r="E47" s="4">
        <v>150</v>
      </c>
      <c r="F47" s="4">
        <v>100</v>
      </c>
      <c r="G47" s="4" t="s">
        <v>85</v>
      </c>
      <c r="H47" s="4" t="s">
        <v>24</v>
      </c>
      <c r="I47" s="4" t="b">
        <v>1</v>
      </c>
      <c r="J47" s="4"/>
      <c r="K47" s="4"/>
      <c r="L47" s="4"/>
      <c r="M47" s="4">
        <v>0</v>
      </c>
      <c r="N47" s="4">
        <v>0.1</v>
      </c>
      <c r="O47" s="5">
        <v>0.6</v>
      </c>
      <c r="P47" s="4">
        <v>0.3</v>
      </c>
      <c r="Q47" s="4"/>
      <c r="S47" s="4"/>
      <c r="T47" s="11">
        <f t="shared" si="0"/>
        <v>0</v>
      </c>
      <c r="U47" s="15">
        <f t="shared" si="1"/>
        <v>0</v>
      </c>
      <c r="V47" s="19">
        <f t="shared" si="8"/>
        <v>0</v>
      </c>
      <c r="W47" s="19">
        <f t="shared" si="9"/>
        <v>0</v>
      </c>
    </row>
    <row r="48" spans="1:24" ht="15.75" thickBot="1" x14ac:dyDescent="0.3">
      <c r="A48" s="4"/>
      <c r="B48" s="4" t="s">
        <v>91</v>
      </c>
      <c r="C48" s="4">
        <v>10</v>
      </c>
      <c r="D48" s="4">
        <v>10</v>
      </c>
      <c r="E48" s="4">
        <v>150</v>
      </c>
      <c r="F48" s="4">
        <v>100</v>
      </c>
      <c r="G48" s="4" t="s">
        <v>85</v>
      </c>
      <c r="H48" s="4" t="s">
        <v>24</v>
      </c>
      <c r="I48" s="4" t="b">
        <v>1</v>
      </c>
      <c r="J48" s="4"/>
      <c r="K48" s="4"/>
      <c r="L48" s="4"/>
      <c r="M48" s="4">
        <v>0</v>
      </c>
      <c r="N48" s="4">
        <v>0.1</v>
      </c>
      <c r="O48" s="5">
        <v>0.6</v>
      </c>
      <c r="P48" s="4">
        <v>0.3</v>
      </c>
      <c r="Q48" s="4"/>
      <c r="S48" s="4"/>
      <c r="T48" s="11">
        <f t="shared" si="0"/>
        <v>0</v>
      </c>
      <c r="U48" s="15">
        <f t="shared" si="1"/>
        <v>0</v>
      </c>
      <c r="V48" s="19">
        <f t="shared" si="8"/>
        <v>0</v>
      </c>
      <c r="W48" s="19">
        <f t="shared" si="9"/>
        <v>0</v>
      </c>
    </row>
    <row r="49" spans="1:24" ht="15.75" thickBot="1" x14ac:dyDescent="0.3">
      <c r="A49" s="4"/>
      <c r="B49" s="4" t="s">
        <v>92</v>
      </c>
      <c r="C49" s="4">
        <v>10</v>
      </c>
      <c r="D49" s="4">
        <v>10</v>
      </c>
      <c r="E49" s="4">
        <v>150</v>
      </c>
      <c r="F49" s="4">
        <v>100</v>
      </c>
      <c r="G49" s="4" t="s">
        <v>85</v>
      </c>
      <c r="H49" s="4" t="s">
        <v>24</v>
      </c>
      <c r="I49" s="4" t="b">
        <v>1</v>
      </c>
      <c r="J49" s="4"/>
      <c r="K49" s="4"/>
      <c r="L49" s="4"/>
      <c r="M49" s="4">
        <v>0</v>
      </c>
      <c r="N49" s="4">
        <v>0.1</v>
      </c>
      <c r="O49" s="5">
        <v>0.6</v>
      </c>
      <c r="P49" s="4">
        <v>0.3</v>
      </c>
      <c r="Q49" s="4"/>
      <c r="S49" s="4"/>
      <c r="T49" s="11">
        <f t="shared" si="0"/>
        <v>0</v>
      </c>
      <c r="U49" s="15">
        <f t="shared" si="1"/>
        <v>0</v>
      </c>
      <c r="V49" s="19">
        <f t="shared" si="8"/>
        <v>0</v>
      </c>
      <c r="W49" s="19">
        <f t="shared" si="9"/>
        <v>0</v>
      </c>
    </row>
    <row r="50" spans="1:24" ht="15.75" thickBot="1" x14ac:dyDescent="0.3">
      <c r="A50" s="4"/>
      <c r="B50" s="4" t="s">
        <v>93</v>
      </c>
      <c r="C50" s="4">
        <v>10</v>
      </c>
      <c r="D50" s="4">
        <v>10</v>
      </c>
      <c r="E50" s="4">
        <v>150</v>
      </c>
      <c r="F50" s="4">
        <v>100</v>
      </c>
      <c r="G50" s="4" t="s">
        <v>85</v>
      </c>
      <c r="H50" s="4" t="s">
        <v>24</v>
      </c>
      <c r="I50" s="4" t="b">
        <v>1</v>
      </c>
      <c r="J50" s="4"/>
      <c r="K50" s="4"/>
      <c r="L50" s="4"/>
      <c r="M50" s="4">
        <v>0</v>
      </c>
      <c r="N50" s="4">
        <v>0.1</v>
      </c>
      <c r="O50" s="5">
        <v>0.6</v>
      </c>
      <c r="P50" s="4">
        <v>0.3</v>
      </c>
      <c r="Q50" s="4"/>
      <c r="S50" s="4"/>
      <c r="T50" s="11">
        <f t="shared" si="0"/>
        <v>0</v>
      </c>
      <c r="U50" s="15">
        <f t="shared" si="1"/>
        <v>0</v>
      </c>
      <c r="V50" s="19">
        <f t="shared" si="8"/>
        <v>0</v>
      </c>
      <c r="W50" s="19">
        <f t="shared" si="9"/>
        <v>0</v>
      </c>
    </row>
    <row r="51" spans="1:24" ht="15.75" thickBot="1" x14ac:dyDescent="0.3">
      <c r="A51" s="4"/>
      <c r="B51" s="4" t="s">
        <v>94</v>
      </c>
      <c r="C51" s="4">
        <v>10</v>
      </c>
      <c r="D51" s="4">
        <v>10</v>
      </c>
      <c r="E51" s="4">
        <v>150</v>
      </c>
      <c r="F51" s="4">
        <v>100</v>
      </c>
      <c r="G51" s="4" t="s">
        <v>85</v>
      </c>
      <c r="H51" s="4" t="s">
        <v>24</v>
      </c>
      <c r="I51" s="4" t="b">
        <v>1</v>
      </c>
      <c r="J51" s="4"/>
      <c r="K51" s="4"/>
      <c r="L51" s="4"/>
      <c r="M51" s="4">
        <v>0</v>
      </c>
      <c r="N51" s="4">
        <v>0.1</v>
      </c>
      <c r="O51" s="5">
        <v>0.6</v>
      </c>
      <c r="P51" s="4">
        <v>0.3</v>
      </c>
      <c r="Q51" s="4"/>
      <c r="S51" s="4"/>
      <c r="T51" s="11">
        <f t="shared" si="0"/>
        <v>0</v>
      </c>
      <c r="U51" s="15">
        <f t="shared" si="1"/>
        <v>0</v>
      </c>
      <c r="V51" s="19">
        <f t="shared" si="8"/>
        <v>0</v>
      </c>
      <c r="W51" s="19">
        <f t="shared" si="9"/>
        <v>0</v>
      </c>
    </row>
    <row r="52" spans="1:24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3"/>
      <c r="S52" s="13"/>
      <c r="T52" s="14"/>
      <c r="U52" s="20" t="e">
        <f>AVERAGE(U42:U51)</f>
        <v>#NUM!</v>
      </c>
      <c r="V52" s="20" t="e">
        <f t="shared" ref="V52" si="10">AVERAGE(V42:V51)</f>
        <v>#NUM!</v>
      </c>
      <c r="W52" s="20" t="e">
        <f t="shared" ref="W52" si="11">AVERAGE(W42:W51)</f>
        <v>#NUM!</v>
      </c>
      <c r="X52" s="20" t="e">
        <f>V52+24*U52</f>
        <v>#NUM!</v>
      </c>
    </row>
    <row r="53" spans="1:24" ht="15.75" thickBot="1" x14ac:dyDescent="0.3">
      <c r="A53" s="4"/>
      <c r="B53" s="4" t="s">
        <v>95</v>
      </c>
      <c r="C53" s="4">
        <v>10</v>
      </c>
      <c r="D53" s="4">
        <v>10</v>
      </c>
      <c r="E53" s="4">
        <v>150</v>
      </c>
      <c r="F53" s="4">
        <v>100</v>
      </c>
      <c r="G53" s="4" t="s">
        <v>96</v>
      </c>
      <c r="H53" s="4" t="s">
        <v>24</v>
      </c>
      <c r="I53" s="4" t="b">
        <v>1</v>
      </c>
      <c r="J53" s="4"/>
      <c r="K53" s="4"/>
      <c r="L53" s="4"/>
      <c r="M53" s="4">
        <v>0</v>
      </c>
      <c r="N53" s="4">
        <v>0.1</v>
      </c>
      <c r="O53" s="5">
        <v>0.6</v>
      </c>
      <c r="P53" s="4">
        <v>0.5</v>
      </c>
      <c r="Q53" s="4"/>
      <c r="S53" s="4"/>
      <c r="T53" s="11">
        <f>S53-S51</f>
        <v>0</v>
      </c>
      <c r="U53" s="15">
        <f t="shared" si="1"/>
        <v>0</v>
      </c>
      <c r="V53" s="19">
        <f t="shared" si="8"/>
        <v>0</v>
      </c>
      <c r="W53" s="19">
        <f t="shared" si="9"/>
        <v>0</v>
      </c>
    </row>
    <row r="54" spans="1:24" ht="15.75" thickBot="1" x14ac:dyDescent="0.3">
      <c r="A54" s="4"/>
      <c r="B54" s="4" t="s">
        <v>97</v>
      </c>
      <c r="C54" s="4">
        <v>10</v>
      </c>
      <c r="D54" s="4">
        <v>10</v>
      </c>
      <c r="E54" s="4">
        <v>150</v>
      </c>
      <c r="F54" s="4">
        <v>100</v>
      </c>
      <c r="G54" s="4" t="s">
        <v>96</v>
      </c>
      <c r="H54" s="4" t="s">
        <v>24</v>
      </c>
      <c r="I54" s="4" t="b">
        <v>1</v>
      </c>
      <c r="J54" s="4"/>
      <c r="K54" s="4"/>
      <c r="L54" s="4"/>
      <c r="M54" s="4">
        <v>0</v>
      </c>
      <c r="N54" s="4">
        <v>0.1</v>
      </c>
      <c r="O54" s="5">
        <v>0.6</v>
      </c>
      <c r="P54" s="4">
        <v>0.5</v>
      </c>
      <c r="Q54" s="4"/>
      <c r="S54" s="4"/>
      <c r="T54" s="11">
        <f t="shared" si="0"/>
        <v>0</v>
      </c>
      <c r="U54" s="15">
        <f t="shared" si="1"/>
        <v>0</v>
      </c>
      <c r="V54" s="19">
        <f t="shared" si="8"/>
        <v>0</v>
      </c>
      <c r="W54" s="19">
        <f t="shared" si="9"/>
        <v>0</v>
      </c>
    </row>
    <row r="55" spans="1:24" ht="15.75" thickBot="1" x14ac:dyDescent="0.3">
      <c r="A55" s="4"/>
      <c r="B55" s="4" t="s">
        <v>98</v>
      </c>
      <c r="C55" s="4">
        <v>10</v>
      </c>
      <c r="D55" s="4">
        <v>10</v>
      </c>
      <c r="E55" s="4">
        <v>150</v>
      </c>
      <c r="F55" s="4">
        <v>100</v>
      </c>
      <c r="G55" s="4" t="s">
        <v>96</v>
      </c>
      <c r="H55" s="4" t="s">
        <v>24</v>
      </c>
      <c r="I55" s="4" t="b">
        <v>1</v>
      </c>
      <c r="J55" s="4"/>
      <c r="K55" s="4"/>
      <c r="L55" s="4"/>
      <c r="M55" s="4">
        <v>0</v>
      </c>
      <c r="N55" s="4">
        <v>0.1</v>
      </c>
      <c r="O55" s="5">
        <v>0.6</v>
      </c>
      <c r="P55" s="4">
        <v>0.5</v>
      </c>
      <c r="Q55" s="4"/>
      <c r="S55" s="4"/>
      <c r="T55" s="11">
        <f t="shared" si="0"/>
        <v>0</v>
      </c>
      <c r="U55" s="15">
        <f t="shared" si="1"/>
        <v>0</v>
      </c>
      <c r="V55" s="19">
        <f t="shared" si="8"/>
        <v>0</v>
      </c>
      <c r="W55" s="19">
        <f t="shared" si="9"/>
        <v>0</v>
      </c>
    </row>
    <row r="56" spans="1:24" ht="15.75" thickBot="1" x14ac:dyDescent="0.3">
      <c r="A56" s="4"/>
      <c r="B56" s="4" t="s">
        <v>99</v>
      </c>
      <c r="C56" s="4">
        <v>10</v>
      </c>
      <c r="D56" s="4">
        <v>10</v>
      </c>
      <c r="E56" s="4">
        <v>150</v>
      </c>
      <c r="F56" s="4">
        <v>100</v>
      </c>
      <c r="G56" s="4" t="s">
        <v>96</v>
      </c>
      <c r="H56" s="4" t="s">
        <v>24</v>
      </c>
      <c r="I56" s="4" t="b">
        <v>1</v>
      </c>
      <c r="J56" s="4"/>
      <c r="K56" s="4"/>
      <c r="L56" s="4"/>
      <c r="M56" s="4">
        <v>0</v>
      </c>
      <c r="N56" s="4">
        <v>0.1</v>
      </c>
      <c r="O56" s="5">
        <v>0.6</v>
      </c>
      <c r="P56" s="4">
        <v>0.5</v>
      </c>
      <c r="Q56" s="4"/>
      <c r="S56" s="4"/>
      <c r="T56" s="11">
        <f t="shared" si="0"/>
        <v>0</v>
      </c>
      <c r="U56" s="15">
        <f t="shared" si="1"/>
        <v>0</v>
      </c>
      <c r="V56" s="19">
        <f t="shared" si="8"/>
        <v>0</v>
      </c>
      <c r="W56" s="19">
        <f t="shared" si="9"/>
        <v>0</v>
      </c>
    </row>
    <row r="57" spans="1:24" ht="15.75" thickBot="1" x14ac:dyDescent="0.3">
      <c r="A57" s="4"/>
      <c r="B57" s="4" t="s">
        <v>100</v>
      </c>
      <c r="C57" s="4">
        <v>10</v>
      </c>
      <c r="D57" s="4">
        <v>10</v>
      </c>
      <c r="E57" s="4">
        <v>150</v>
      </c>
      <c r="F57" s="4">
        <v>100</v>
      </c>
      <c r="G57" s="4" t="s">
        <v>96</v>
      </c>
      <c r="H57" s="4" t="s">
        <v>24</v>
      </c>
      <c r="I57" s="4" t="b">
        <v>1</v>
      </c>
      <c r="J57" s="4"/>
      <c r="K57" s="4"/>
      <c r="L57" s="4"/>
      <c r="M57" s="4">
        <v>0</v>
      </c>
      <c r="N57" s="4">
        <v>0.1</v>
      </c>
      <c r="O57" s="5">
        <v>0.6</v>
      </c>
      <c r="P57" s="4">
        <v>0.5</v>
      </c>
      <c r="Q57" s="4"/>
      <c r="S57" s="4"/>
      <c r="T57" s="11">
        <f t="shared" si="0"/>
        <v>0</v>
      </c>
      <c r="U57" s="15">
        <f t="shared" si="1"/>
        <v>0</v>
      </c>
      <c r="V57" s="19">
        <f t="shared" si="8"/>
        <v>0</v>
      </c>
      <c r="W57" s="19">
        <f t="shared" si="9"/>
        <v>0</v>
      </c>
    </row>
    <row r="58" spans="1:24" ht="15.75" thickBot="1" x14ac:dyDescent="0.3">
      <c r="A58" s="4"/>
      <c r="B58" s="4" t="s">
        <v>101</v>
      </c>
      <c r="C58" s="4">
        <v>10</v>
      </c>
      <c r="D58" s="4">
        <v>10</v>
      </c>
      <c r="E58" s="4">
        <v>150</v>
      </c>
      <c r="F58" s="4">
        <v>100</v>
      </c>
      <c r="G58" s="4" t="s">
        <v>96</v>
      </c>
      <c r="H58" s="4" t="s">
        <v>24</v>
      </c>
      <c r="I58" s="4" t="b">
        <v>1</v>
      </c>
      <c r="J58" s="4"/>
      <c r="K58" s="4"/>
      <c r="L58" s="4"/>
      <c r="M58" s="4">
        <v>0</v>
      </c>
      <c r="N58" s="4">
        <v>0.1</v>
      </c>
      <c r="O58" s="5">
        <v>0.6</v>
      </c>
      <c r="P58" s="4">
        <v>0.5</v>
      </c>
      <c r="Q58" s="4"/>
      <c r="S58" s="4"/>
      <c r="T58" s="11">
        <f t="shared" si="0"/>
        <v>0</v>
      </c>
      <c r="U58" s="15">
        <f t="shared" si="1"/>
        <v>0</v>
      </c>
      <c r="V58" s="19">
        <f t="shared" si="8"/>
        <v>0</v>
      </c>
      <c r="W58" s="19">
        <f t="shared" si="9"/>
        <v>0</v>
      </c>
    </row>
    <row r="59" spans="1:24" ht="15.75" thickBot="1" x14ac:dyDescent="0.3">
      <c r="A59" s="4"/>
      <c r="B59" s="4" t="s">
        <v>102</v>
      </c>
      <c r="C59" s="4">
        <v>10</v>
      </c>
      <c r="D59" s="4">
        <v>10</v>
      </c>
      <c r="E59" s="4">
        <v>150</v>
      </c>
      <c r="F59" s="4">
        <v>100</v>
      </c>
      <c r="G59" s="4" t="s">
        <v>96</v>
      </c>
      <c r="H59" s="4" t="s">
        <v>24</v>
      </c>
      <c r="I59" s="4" t="b">
        <v>1</v>
      </c>
      <c r="J59" s="4"/>
      <c r="K59" s="4"/>
      <c r="L59" s="4"/>
      <c r="M59" s="4">
        <v>0</v>
      </c>
      <c r="N59" s="4">
        <v>0.1</v>
      </c>
      <c r="O59" s="5">
        <v>0.6</v>
      </c>
      <c r="P59" s="4">
        <v>0.5</v>
      </c>
      <c r="Q59" s="4"/>
      <c r="S59" s="4"/>
      <c r="T59" s="11">
        <f t="shared" si="0"/>
        <v>0</v>
      </c>
      <c r="U59" s="15">
        <f t="shared" si="1"/>
        <v>0</v>
      </c>
      <c r="V59" s="19">
        <f t="shared" si="8"/>
        <v>0</v>
      </c>
      <c r="W59" s="19">
        <f t="shared" si="9"/>
        <v>0</v>
      </c>
    </row>
    <row r="60" spans="1:24" ht="15.75" thickBot="1" x14ac:dyDescent="0.3">
      <c r="A60" s="4"/>
      <c r="B60" s="4" t="s">
        <v>103</v>
      </c>
      <c r="C60" s="4">
        <v>10</v>
      </c>
      <c r="D60" s="4">
        <v>10</v>
      </c>
      <c r="E60" s="4">
        <v>150</v>
      </c>
      <c r="F60" s="4">
        <v>100</v>
      </c>
      <c r="G60" s="4" t="s">
        <v>96</v>
      </c>
      <c r="H60" s="4" t="s">
        <v>24</v>
      </c>
      <c r="I60" s="4" t="b">
        <v>1</v>
      </c>
      <c r="J60" s="4"/>
      <c r="K60" s="4"/>
      <c r="L60" s="4"/>
      <c r="M60" s="4">
        <v>0</v>
      </c>
      <c r="N60" s="4">
        <v>0.1</v>
      </c>
      <c r="O60" s="5">
        <v>0.6</v>
      </c>
      <c r="P60" s="4">
        <v>0.5</v>
      </c>
      <c r="Q60" s="4"/>
      <c r="S60" s="4"/>
      <c r="T60" s="11">
        <f t="shared" si="0"/>
        <v>0</v>
      </c>
      <c r="U60" s="15">
        <f t="shared" si="1"/>
        <v>0</v>
      </c>
      <c r="V60" s="19">
        <f t="shared" si="8"/>
        <v>0</v>
      </c>
      <c r="W60" s="19">
        <f t="shared" si="9"/>
        <v>0</v>
      </c>
    </row>
    <row r="61" spans="1:24" ht="15.75" thickBot="1" x14ac:dyDescent="0.3">
      <c r="A61" s="4"/>
      <c r="B61" s="4" t="s">
        <v>104</v>
      </c>
      <c r="C61" s="4">
        <v>10</v>
      </c>
      <c r="D61" s="4">
        <v>10</v>
      </c>
      <c r="E61" s="4">
        <v>150</v>
      </c>
      <c r="F61" s="4">
        <v>100</v>
      </c>
      <c r="G61" s="4" t="s">
        <v>96</v>
      </c>
      <c r="H61" s="4" t="s">
        <v>24</v>
      </c>
      <c r="I61" s="4" t="b">
        <v>1</v>
      </c>
      <c r="J61" s="4"/>
      <c r="K61" s="4"/>
      <c r="L61" s="4"/>
      <c r="M61" s="4">
        <v>0</v>
      </c>
      <c r="N61" s="4">
        <v>0.1</v>
      </c>
      <c r="O61" s="5">
        <v>0.6</v>
      </c>
      <c r="P61" s="4">
        <v>0.5</v>
      </c>
      <c r="Q61" s="4"/>
      <c r="S61" s="4"/>
      <c r="T61" s="11">
        <f t="shared" si="0"/>
        <v>0</v>
      </c>
      <c r="U61" s="15">
        <f t="shared" si="1"/>
        <v>0</v>
      </c>
      <c r="V61" s="19">
        <f t="shared" si="8"/>
        <v>0</v>
      </c>
      <c r="W61" s="19">
        <f t="shared" si="9"/>
        <v>0</v>
      </c>
    </row>
    <row r="62" spans="1:24" ht="15.75" thickBot="1" x14ac:dyDescent="0.3">
      <c r="A62" s="4"/>
      <c r="B62" s="4" t="s">
        <v>105</v>
      </c>
      <c r="C62" s="4">
        <v>10</v>
      </c>
      <c r="D62" s="4">
        <v>10</v>
      </c>
      <c r="E62" s="4">
        <v>150</v>
      </c>
      <c r="F62" s="4">
        <v>100</v>
      </c>
      <c r="G62" s="4" t="s">
        <v>96</v>
      </c>
      <c r="H62" s="4" t="s">
        <v>24</v>
      </c>
      <c r="I62" s="4" t="b">
        <v>1</v>
      </c>
      <c r="J62" s="4"/>
      <c r="K62" s="4"/>
      <c r="L62" s="4"/>
      <c r="M62" s="4">
        <v>0</v>
      </c>
      <c r="N62" s="4">
        <v>0.1</v>
      </c>
      <c r="O62" s="5">
        <v>0.6</v>
      </c>
      <c r="P62" s="4">
        <v>0.5</v>
      </c>
      <c r="Q62" s="4"/>
      <c r="S62" s="4"/>
      <c r="T62" s="11">
        <f t="shared" si="0"/>
        <v>0</v>
      </c>
      <c r="U62" s="15">
        <f t="shared" si="1"/>
        <v>0</v>
      </c>
      <c r="V62" s="19">
        <f t="shared" si="8"/>
        <v>0</v>
      </c>
      <c r="W62" s="19">
        <f t="shared" si="9"/>
        <v>0</v>
      </c>
    </row>
    <row r="63" spans="1:24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3"/>
      <c r="S63" s="13"/>
      <c r="T63" s="14"/>
      <c r="U63" s="20">
        <f>AVERAGE(U53:U62)</f>
        <v>0</v>
      </c>
      <c r="V63" s="20">
        <f t="shared" ref="V63" si="12">AVERAGE(V53:V62)</f>
        <v>0</v>
      </c>
      <c r="W63" s="20">
        <f t="shared" ref="W63" si="13">AVERAGE(W53:W62)</f>
        <v>0</v>
      </c>
      <c r="X63" s="20">
        <f>V63+24*U63</f>
        <v>0</v>
      </c>
    </row>
    <row r="64" spans="1:24" ht="15.75" thickBot="1" x14ac:dyDescent="0.3">
      <c r="A64" s="4"/>
      <c r="B64" s="4" t="s">
        <v>106</v>
      </c>
      <c r="C64" s="4">
        <v>10</v>
      </c>
      <c r="D64" s="4">
        <v>10</v>
      </c>
      <c r="E64" s="4">
        <v>150</v>
      </c>
      <c r="F64" s="4">
        <v>100</v>
      </c>
      <c r="G64" s="4" t="s">
        <v>107</v>
      </c>
      <c r="H64" s="4" t="s">
        <v>24</v>
      </c>
      <c r="I64" s="4" t="b">
        <v>1</v>
      </c>
      <c r="J64" s="4"/>
      <c r="K64" s="4"/>
      <c r="L64" s="4"/>
      <c r="M64" s="4">
        <v>0</v>
      </c>
      <c r="N64" s="4">
        <v>0.1</v>
      </c>
      <c r="O64" s="5">
        <v>0.6</v>
      </c>
      <c r="P64" s="4">
        <v>0.7</v>
      </c>
      <c r="Q64" s="4"/>
      <c r="S64" s="4"/>
      <c r="T64" s="11">
        <f>S64-S62</f>
        <v>0</v>
      </c>
      <c r="U64" s="15">
        <f t="shared" si="1"/>
        <v>0</v>
      </c>
      <c r="V64" s="19">
        <f t="shared" si="8"/>
        <v>0</v>
      </c>
      <c r="W64" s="19">
        <f t="shared" si="9"/>
        <v>0</v>
      </c>
    </row>
    <row r="65" spans="1:24" ht="15.75" thickBot="1" x14ac:dyDescent="0.3">
      <c r="A65" s="4"/>
      <c r="B65" s="4" t="s">
        <v>108</v>
      </c>
      <c r="C65" s="4">
        <v>10</v>
      </c>
      <c r="D65" s="4">
        <v>10</v>
      </c>
      <c r="E65" s="4">
        <v>150</v>
      </c>
      <c r="F65" s="4">
        <v>100</v>
      </c>
      <c r="G65" s="4" t="s">
        <v>107</v>
      </c>
      <c r="H65" s="4" t="s">
        <v>24</v>
      </c>
      <c r="I65" s="4" t="b">
        <v>1</v>
      </c>
      <c r="J65" s="4"/>
      <c r="K65" s="4"/>
      <c r="L65" s="4"/>
      <c r="M65" s="4">
        <v>0</v>
      </c>
      <c r="N65" s="4">
        <v>0.1</v>
      </c>
      <c r="O65" s="5">
        <v>0.6</v>
      </c>
      <c r="P65" s="4">
        <v>0.7</v>
      </c>
      <c r="Q65" s="4"/>
      <c r="S65" s="4"/>
      <c r="T65" s="11">
        <f t="shared" si="0"/>
        <v>0</v>
      </c>
      <c r="U65" s="15">
        <f t="shared" si="1"/>
        <v>0</v>
      </c>
      <c r="V65" s="19">
        <f t="shared" si="8"/>
        <v>0</v>
      </c>
      <c r="W65" s="19">
        <f t="shared" si="9"/>
        <v>0</v>
      </c>
    </row>
    <row r="66" spans="1:24" ht="15.75" thickBot="1" x14ac:dyDescent="0.3">
      <c r="A66" s="4"/>
      <c r="B66" s="4" t="s">
        <v>109</v>
      </c>
      <c r="C66" s="4">
        <v>10</v>
      </c>
      <c r="D66" s="4">
        <v>10</v>
      </c>
      <c r="E66" s="4">
        <v>150</v>
      </c>
      <c r="F66" s="4">
        <v>100</v>
      </c>
      <c r="G66" s="4" t="s">
        <v>107</v>
      </c>
      <c r="H66" s="4" t="s">
        <v>24</v>
      </c>
      <c r="I66" s="4" t="b">
        <v>1</v>
      </c>
      <c r="J66" s="4"/>
      <c r="K66" s="4"/>
      <c r="L66" s="4"/>
      <c r="M66" s="4">
        <v>0</v>
      </c>
      <c r="N66" s="4">
        <v>0.1</v>
      </c>
      <c r="O66" s="5">
        <v>0.6</v>
      </c>
      <c r="P66" s="4">
        <v>0.7</v>
      </c>
      <c r="Q66" s="4"/>
      <c r="S66" s="4"/>
      <c r="T66" s="11">
        <f t="shared" si="0"/>
        <v>0</v>
      </c>
      <c r="U66" s="15">
        <f t="shared" si="1"/>
        <v>0</v>
      </c>
      <c r="V66" s="19">
        <f t="shared" si="8"/>
        <v>0</v>
      </c>
      <c r="W66" s="19">
        <f t="shared" si="9"/>
        <v>0</v>
      </c>
    </row>
    <row r="67" spans="1:24" ht="15.75" thickBot="1" x14ac:dyDescent="0.3">
      <c r="A67" s="4"/>
      <c r="B67" s="4" t="s">
        <v>110</v>
      </c>
      <c r="C67" s="4">
        <v>10</v>
      </c>
      <c r="D67" s="4">
        <v>10</v>
      </c>
      <c r="E67" s="4">
        <v>150</v>
      </c>
      <c r="F67" s="4">
        <v>100</v>
      </c>
      <c r="G67" s="4" t="s">
        <v>107</v>
      </c>
      <c r="H67" s="4" t="s">
        <v>24</v>
      </c>
      <c r="I67" s="4" t="b">
        <v>1</v>
      </c>
      <c r="J67" s="4"/>
      <c r="K67" s="4"/>
      <c r="L67" s="4"/>
      <c r="M67" s="4">
        <v>0</v>
      </c>
      <c r="N67" s="4">
        <v>0.1</v>
      </c>
      <c r="O67" s="5">
        <v>0.6</v>
      </c>
      <c r="P67" s="4">
        <v>0.7</v>
      </c>
      <c r="Q67" s="4"/>
      <c r="S67" s="4"/>
      <c r="T67" s="11">
        <f t="shared" si="0"/>
        <v>0</v>
      </c>
      <c r="U67" s="15">
        <f t="shared" si="1"/>
        <v>0</v>
      </c>
      <c r="V67" s="19">
        <f t="shared" si="8"/>
        <v>0</v>
      </c>
      <c r="W67" s="19">
        <f t="shared" si="9"/>
        <v>0</v>
      </c>
    </row>
    <row r="68" spans="1:24" ht="15.75" thickBot="1" x14ac:dyDescent="0.3">
      <c r="A68" s="4"/>
      <c r="B68" s="4" t="s">
        <v>111</v>
      </c>
      <c r="C68" s="4">
        <v>10</v>
      </c>
      <c r="D68" s="4">
        <v>10</v>
      </c>
      <c r="E68" s="4">
        <v>150</v>
      </c>
      <c r="F68" s="4">
        <v>100</v>
      </c>
      <c r="G68" s="4" t="s">
        <v>107</v>
      </c>
      <c r="H68" s="4" t="s">
        <v>24</v>
      </c>
      <c r="I68" s="4" t="b">
        <v>1</v>
      </c>
      <c r="J68" s="4"/>
      <c r="K68" s="4"/>
      <c r="L68" s="4"/>
      <c r="M68" s="4">
        <v>0</v>
      </c>
      <c r="N68" s="4">
        <v>0.1</v>
      </c>
      <c r="O68" s="5">
        <v>0.6</v>
      </c>
      <c r="P68" s="4">
        <v>0.7</v>
      </c>
      <c r="Q68" s="4"/>
      <c r="S68" s="4"/>
      <c r="T68" s="11">
        <f t="shared" ref="T68:T131" si="14">S68-S67</f>
        <v>0</v>
      </c>
      <c r="U68" s="15">
        <f t="shared" ref="U68:U131" si="15">DAY(T68)</f>
        <v>0</v>
      </c>
      <c r="V68" s="19">
        <f t="shared" si="8"/>
        <v>0</v>
      </c>
      <c r="W68" s="19">
        <f t="shared" si="9"/>
        <v>0</v>
      </c>
    </row>
    <row r="69" spans="1:24" ht="15.75" thickBot="1" x14ac:dyDescent="0.3">
      <c r="A69" s="4"/>
      <c r="B69" s="4" t="s">
        <v>112</v>
      </c>
      <c r="C69" s="4">
        <v>10</v>
      </c>
      <c r="D69" s="4">
        <v>10</v>
      </c>
      <c r="E69" s="4">
        <v>150</v>
      </c>
      <c r="F69" s="4">
        <v>100</v>
      </c>
      <c r="G69" s="4" t="s">
        <v>107</v>
      </c>
      <c r="H69" s="4" t="s">
        <v>24</v>
      </c>
      <c r="I69" s="4" t="b">
        <v>1</v>
      </c>
      <c r="J69" s="4"/>
      <c r="K69" s="4"/>
      <c r="L69" s="4"/>
      <c r="M69" s="4">
        <v>0</v>
      </c>
      <c r="N69" s="4">
        <v>0.1</v>
      </c>
      <c r="O69" s="5">
        <v>0.6</v>
      </c>
      <c r="P69" s="4">
        <v>0.7</v>
      </c>
      <c r="Q69" s="4"/>
      <c r="S69" s="4"/>
      <c r="T69" s="11">
        <f t="shared" si="14"/>
        <v>0</v>
      </c>
      <c r="U69" s="15">
        <f t="shared" si="15"/>
        <v>0</v>
      </c>
      <c r="V69" s="19">
        <f t="shared" si="8"/>
        <v>0</v>
      </c>
      <c r="W69" s="19">
        <f t="shared" si="9"/>
        <v>0</v>
      </c>
    </row>
    <row r="70" spans="1:24" ht="15.75" thickBot="1" x14ac:dyDescent="0.3">
      <c r="A70" s="4"/>
      <c r="B70" s="4" t="s">
        <v>113</v>
      </c>
      <c r="C70" s="4">
        <v>10</v>
      </c>
      <c r="D70" s="4">
        <v>10</v>
      </c>
      <c r="E70" s="4">
        <v>150</v>
      </c>
      <c r="F70" s="4">
        <v>100</v>
      </c>
      <c r="G70" s="4" t="s">
        <v>107</v>
      </c>
      <c r="H70" s="4" t="s">
        <v>24</v>
      </c>
      <c r="I70" s="4" t="b">
        <v>1</v>
      </c>
      <c r="J70" s="4"/>
      <c r="K70" s="4"/>
      <c r="L70" s="4"/>
      <c r="M70" s="4">
        <v>0</v>
      </c>
      <c r="N70" s="4">
        <v>0.1</v>
      </c>
      <c r="O70" s="5">
        <v>0.6</v>
      </c>
      <c r="P70" s="4">
        <v>0.7</v>
      </c>
      <c r="Q70" s="4"/>
      <c r="S70" s="4"/>
      <c r="T70" s="11">
        <f t="shared" si="14"/>
        <v>0</v>
      </c>
      <c r="U70" s="15">
        <f t="shared" si="15"/>
        <v>0</v>
      </c>
      <c r="V70" s="19">
        <f t="shared" si="8"/>
        <v>0</v>
      </c>
      <c r="W70" s="19">
        <f t="shared" si="9"/>
        <v>0</v>
      </c>
    </row>
    <row r="71" spans="1:24" ht="15.75" thickBot="1" x14ac:dyDescent="0.3">
      <c r="A71" s="4"/>
      <c r="B71" s="4" t="s">
        <v>114</v>
      </c>
      <c r="C71" s="4">
        <v>10</v>
      </c>
      <c r="D71" s="4">
        <v>10</v>
      </c>
      <c r="E71" s="4">
        <v>150</v>
      </c>
      <c r="F71" s="4">
        <v>100</v>
      </c>
      <c r="G71" s="4" t="s">
        <v>107</v>
      </c>
      <c r="H71" s="4" t="s">
        <v>24</v>
      </c>
      <c r="I71" s="4" t="b">
        <v>1</v>
      </c>
      <c r="J71" s="4"/>
      <c r="K71" s="4"/>
      <c r="L71" s="4"/>
      <c r="M71" s="4">
        <v>0</v>
      </c>
      <c r="N71" s="4">
        <v>0.1</v>
      </c>
      <c r="O71" s="5">
        <v>0.6</v>
      </c>
      <c r="P71" s="4">
        <v>0.7</v>
      </c>
      <c r="Q71" s="4"/>
      <c r="S71" s="4"/>
      <c r="T71" s="11">
        <f t="shared" si="14"/>
        <v>0</v>
      </c>
      <c r="U71" s="15">
        <f t="shared" si="15"/>
        <v>0</v>
      </c>
      <c r="V71" s="19">
        <f t="shared" si="8"/>
        <v>0</v>
      </c>
      <c r="W71" s="19">
        <f t="shared" si="9"/>
        <v>0</v>
      </c>
    </row>
    <row r="72" spans="1:24" ht="15.75" thickBot="1" x14ac:dyDescent="0.3">
      <c r="A72" s="4"/>
      <c r="B72" s="4" t="s">
        <v>115</v>
      </c>
      <c r="C72" s="4">
        <v>10</v>
      </c>
      <c r="D72" s="4">
        <v>10</v>
      </c>
      <c r="E72" s="4">
        <v>150</v>
      </c>
      <c r="F72" s="4">
        <v>100</v>
      </c>
      <c r="G72" s="4" t="s">
        <v>107</v>
      </c>
      <c r="H72" s="4" t="s">
        <v>24</v>
      </c>
      <c r="I72" s="4" t="b">
        <v>1</v>
      </c>
      <c r="J72" s="4"/>
      <c r="K72" s="4"/>
      <c r="L72" s="4"/>
      <c r="M72" s="4">
        <v>0</v>
      </c>
      <c r="N72" s="4">
        <v>0.1</v>
      </c>
      <c r="O72" s="5">
        <v>0.6</v>
      </c>
      <c r="P72" s="4">
        <v>0.7</v>
      </c>
      <c r="Q72" s="4"/>
      <c r="S72" s="4"/>
      <c r="T72" s="11">
        <f t="shared" si="14"/>
        <v>0</v>
      </c>
      <c r="U72" s="15">
        <f t="shared" si="15"/>
        <v>0</v>
      </c>
      <c r="V72" s="19">
        <f t="shared" si="8"/>
        <v>0</v>
      </c>
      <c r="W72" s="19">
        <f t="shared" si="9"/>
        <v>0</v>
      </c>
    </row>
    <row r="73" spans="1:24" ht="15.75" thickBot="1" x14ac:dyDescent="0.3">
      <c r="A73" s="4"/>
      <c r="B73" s="4" t="s">
        <v>116</v>
      </c>
      <c r="C73" s="4">
        <v>10</v>
      </c>
      <c r="D73" s="4">
        <v>10</v>
      </c>
      <c r="E73" s="4">
        <v>150</v>
      </c>
      <c r="F73" s="4">
        <v>100</v>
      </c>
      <c r="G73" s="4" t="s">
        <v>107</v>
      </c>
      <c r="H73" s="4" t="s">
        <v>24</v>
      </c>
      <c r="I73" s="4" t="b">
        <v>1</v>
      </c>
      <c r="J73" s="4"/>
      <c r="K73" s="4"/>
      <c r="L73" s="4"/>
      <c r="M73" s="4">
        <v>0</v>
      </c>
      <c r="N73" s="4">
        <v>0.1</v>
      </c>
      <c r="O73" s="5">
        <v>0.6</v>
      </c>
      <c r="P73" s="4">
        <v>0.7</v>
      </c>
      <c r="Q73" s="4"/>
      <c r="S73" s="4"/>
      <c r="T73" s="11">
        <f t="shared" si="14"/>
        <v>0</v>
      </c>
      <c r="U73" s="15">
        <f t="shared" si="15"/>
        <v>0</v>
      </c>
      <c r="V73" s="19">
        <f t="shared" si="8"/>
        <v>0</v>
      </c>
      <c r="W73" s="19">
        <f t="shared" si="9"/>
        <v>0</v>
      </c>
    </row>
    <row r="74" spans="1:24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3"/>
      <c r="S74" s="13"/>
      <c r="T74" s="14"/>
      <c r="U74" s="20">
        <f>AVERAGE(U64:U73)</f>
        <v>0</v>
      </c>
      <c r="V74" s="20">
        <f t="shared" ref="V74" si="16">AVERAGE(V64:V73)</f>
        <v>0</v>
      </c>
      <c r="W74" s="20">
        <f t="shared" ref="W74" si="17">AVERAGE(W64:W73)</f>
        <v>0</v>
      </c>
      <c r="X74" s="20">
        <f>V74+24*U74</f>
        <v>0</v>
      </c>
    </row>
    <row r="75" spans="1:24" ht="15.75" thickBot="1" x14ac:dyDescent="0.3">
      <c r="A75" s="4"/>
      <c r="B75" s="4" t="s">
        <v>117</v>
      </c>
      <c r="C75" s="4">
        <v>10</v>
      </c>
      <c r="D75" s="4">
        <v>10</v>
      </c>
      <c r="E75" s="4">
        <v>150</v>
      </c>
      <c r="F75" s="4">
        <v>100</v>
      </c>
      <c r="G75" s="4" t="s">
        <v>118</v>
      </c>
      <c r="H75" s="4" t="s">
        <v>24</v>
      </c>
      <c r="I75" s="4" t="b">
        <v>1</v>
      </c>
      <c r="J75" s="4"/>
      <c r="K75" s="4"/>
      <c r="L75" s="4"/>
      <c r="M75" s="4">
        <v>0</v>
      </c>
      <c r="N75" s="4">
        <v>0.1</v>
      </c>
      <c r="O75" s="5">
        <v>0.6</v>
      </c>
      <c r="P75" s="4">
        <v>0.9</v>
      </c>
      <c r="Q75" s="4"/>
      <c r="S75" s="4"/>
      <c r="T75" s="11">
        <f>S75-S73</f>
        <v>0</v>
      </c>
      <c r="U75" s="15">
        <f t="shared" si="15"/>
        <v>0</v>
      </c>
      <c r="V75" s="19">
        <f t="shared" si="8"/>
        <v>0</v>
      </c>
      <c r="W75" s="19">
        <f t="shared" si="9"/>
        <v>0</v>
      </c>
    </row>
    <row r="76" spans="1:24" ht="15.75" thickBot="1" x14ac:dyDescent="0.3">
      <c r="A76" s="4"/>
      <c r="B76" s="4" t="s">
        <v>119</v>
      </c>
      <c r="C76" s="4">
        <v>10</v>
      </c>
      <c r="D76" s="4">
        <v>10</v>
      </c>
      <c r="E76" s="4">
        <v>150</v>
      </c>
      <c r="F76" s="4">
        <v>100</v>
      </c>
      <c r="G76" s="4" t="s">
        <v>118</v>
      </c>
      <c r="H76" s="4" t="s">
        <v>24</v>
      </c>
      <c r="I76" s="4" t="b">
        <v>1</v>
      </c>
      <c r="J76" s="4"/>
      <c r="K76" s="4"/>
      <c r="L76" s="4"/>
      <c r="M76" s="4">
        <v>0</v>
      </c>
      <c r="N76" s="4">
        <v>0.1</v>
      </c>
      <c r="O76" s="5">
        <v>0.6</v>
      </c>
      <c r="P76" s="4">
        <v>0.9</v>
      </c>
      <c r="Q76" s="4"/>
      <c r="S76" s="4"/>
      <c r="T76" s="11">
        <f t="shared" si="14"/>
        <v>0</v>
      </c>
      <c r="U76" s="15">
        <f t="shared" si="15"/>
        <v>0</v>
      </c>
      <c r="V76" s="19">
        <f t="shared" si="8"/>
        <v>0</v>
      </c>
      <c r="W76" s="19">
        <f t="shared" si="9"/>
        <v>0</v>
      </c>
    </row>
    <row r="77" spans="1:24" ht="15.75" thickBot="1" x14ac:dyDescent="0.3">
      <c r="A77" s="4"/>
      <c r="B77" s="4" t="s">
        <v>120</v>
      </c>
      <c r="C77" s="4">
        <v>10</v>
      </c>
      <c r="D77" s="4">
        <v>10</v>
      </c>
      <c r="E77" s="4">
        <v>150</v>
      </c>
      <c r="F77" s="4">
        <v>100</v>
      </c>
      <c r="G77" s="4" t="s">
        <v>118</v>
      </c>
      <c r="H77" s="4" t="s">
        <v>24</v>
      </c>
      <c r="I77" s="4" t="b">
        <v>1</v>
      </c>
      <c r="J77" s="4"/>
      <c r="K77" s="4"/>
      <c r="L77" s="4"/>
      <c r="M77" s="4">
        <v>0</v>
      </c>
      <c r="N77" s="4">
        <v>0.1</v>
      </c>
      <c r="O77" s="5">
        <v>0.6</v>
      </c>
      <c r="P77" s="4">
        <v>0.9</v>
      </c>
      <c r="Q77" s="4"/>
      <c r="S77" s="4"/>
      <c r="T77" s="11">
        <f t="shared" si="14"/>
        <v>0</v>
      </c>
      <c r="U77" s="15">
        <f t="shared" si="15"/>
        <v>0</v>
      </c>
      <c r="V77" s="19">
        <f t="shared" si="8"/>
        <v>0</v>
      </c>
      <c r="W77" s="19">
        <f t="shared" si="9"/>
        <v>0</v>
      </c>
    </row>
    <row r="78" spans="1:24" ht="15.75" thickBot="1" x14ac:dyDescent="0.3">
      <c r="A78" s="4"/>
      <c r="B78" s="4" t="s">
        <v>121</v>
      </c>
      <c r="C78" s="4">
        <v>10</v>
      </c>
      <c r="D78" s="4">
        <v>10</v>
      </c>
      <c r="E78" s="4">
        <v>150</v>
      </c>
      <c r="F78" s="4">
        <v>100</v>
      </c>
      <c r="G78" s="4" t="s">
        <v>118</v>
      </c>
      <c r="H78" s="4" t="s">
        <v>24</v>
      </c>
      <c r="I78" s="4" t="b">
        <v>1</v>
      </c>
      <c r="J78" s="4"/>
      <c r="K78" s="4"/>
      <c r="L78" s="4"/>
      <c r="M78" s="4">
        <v>0</v>
      </c>
      <c r="N78" s="4">
        <v>0.1</v>
      </c>
      <c r="O78" s="5">
        <v>0.6</v>
      </c>
      <c r="P78" s="4">
        <v>0.9</v>
      </c>
      <c r="Q78" s="4"/>
      <c r="S78" s="4"/>
      <c r="T78" s="11">
        <f t="shared" si="14"/>
        <v>0</v>
      </c>
      <c r="U78" s="15">
        <f t="shared" si="15"/>
        <v>0</v>
      </c>
      <c r="V78" s="19">
        <f t="shared" si="8"/>
        <v>0</v>
      </c>
      <c r="W78" s="19">
        <f t="shared" si="9"/>
        <v>0</v>
      </c>
    </row>
    <row r="79" spans="1:24" ht="15.75" thickBot="1" x14ac:dyDescent="0.3">
      <c r="A79" s="4"/>
      <c r="B79" s="4" t="s">
        <v>122</v>
      </c>
      <c r="C79" s="4">
        <v>10</v>
      </c>
      <c r="D79" s="4">
        <v>10</v>
      </c>
      <c r="E79" s="4">
        <v>150</v>
      </c>
      <c r="F79" s="4">
        <v>100</v>
      </c>
      <c r="G79" s="4" t="s">
        <v>118</v>
      </c>
      <c r="H79" s="4" t="s">
        <v>24</v>
      </c>
      <c r="I79" s="4" t="b">
        <v>1</v>
      </c>
      <c r="J79" s="4"/>
      <c r="K79" s="4"/>
      <c r="L79" s="4"/>
      <c r="M79" s="4">
        <v>0</v>
      </c>
      <c r="N79" s="4">
        <v>0.1</v>
      </c>
      <c r="O79" s="5">
        <v>0.6</v>
      </c>
      <c r="P79" s="4">
        <v>0.9</v>
      </c>
      <c r="Q79" s="4"/>
      <c r="S79" s="4"/>
      <c r="T79" s="11">
        <f t="shared" si="14"/>
        <v>0</v>
      </c>
      <c r="U79" s="15">
        <f t="shared" si="15"/>
        <v>0</v>
      </c>
      <c r="V79" s="19">
        <f t="shared" si="8"/>
        <v>0</v>
      </c>
      <c r="W79" s="19">
        <f t="shared" si="9"/>
        <v>0</v>
      </c>
    </row>
    <row r="80" spans="1:24" ht="15.75" thickBot="1" x14ac:dyDescent="0.3">
      <c r="A80" s="4"/>
      <c r="B80" s="4" t="s">
        <v>123</v>
      </c>
      <c r="C80" s="4">
        <v>10</v>
      </c>
      <c r="D80" s="4">
        <v>10</v>
      </c>
      <c r="E80" s="4">
        <v>150</v>
      </c>
      <c r="F80" s="4">
        <v>100</v>
      </c>
      <c r="G80" s="4" t="s">
        <v>118</v>
      </c>
      <c r="H80" s="4" t="s">
        <v>24</v>
      </c>
      <c r="I80" s="4" t="b">
        <v>1</v>
      </c>
      <c r="J80" s="4"/>
      <c r="K80" s="4"/>
      <c r="L80" s="4"/>
      <c r="M80" s="4">
        <v>0</v>
      </c>
      <c r="N80" s="4">
        <v>0.1</v>
      </c>
      <c r="O80" s="5">
        <v>0.6</v>
      </c>
      <c r="P80" s="4">
        <v>0.9</v>
      </c>
      <c r="Q80" s="4"/>
      <c r="S80" s="4"/>
      <c r="T80" s="11">
        <f t="shared" si="14"/>
        <v>0</v>
      </c>
      <c r="U80" s="15">
        <f t="shared" si="15"/>
        <v>0</v>
      </c>
      <c r="V80" s="19">
        <f t="shared" si="8"/>
        <v>0</v>
      </c>
      <c r="W80" s="19">
        <f t="shared" si="9"/>
        <v>0</v>
      </c>
    </row>
    <row r="81" spans="1:24" ht="15.75" thickBot="1" x14ac:dyDescent="0.3">
      <c r="A81" s="4"/>
      <c r="B81" s="4" t="s">
        <v>124</v>
      </c>
      <c r="C81" s="4">
        <v>10</v>
      </c>
      <c r="D81" s="4">
        <v>10</v>
      </c>
      <c r="E81" s="4">
        <v>150</v>
      </c>
      <c r="F81" s="4">
        <v>100</v>
      </c>
      <c r="G81" s="4" t="s">
        <v>118</v>
      </c>
      <c r="H81" s="4" t="s">
        <v>24</v>
      </c>
      <c r="I81" s="4" t="b">
        <v>1</v>
      </c>
      <c r="J81" s="4"/>
      <c r="K81" s="4"/>
      <c r="L81" s="4"/>
      <c r="M81" s="4">
        <v>0</v>
      </c>
      <c r="N81" s="4">
        <v>0.1</v>
      </c>
      <c r="O81" s="5">
        <v>0.6</v>
      </c>
      <c r="P81" s="4">
        <v>0.9</v>
      </c>
      <c r="Q81" s="4"/>
      <c r="S81" s="4"/>
      <c r="T81" s="11">
        <f t="shared" si="14"/>
        <v>0</v>
      </c>
      <c r="U81" s="15">
        <f t="shared" si="15"/>
        <v>0</v>
      </c>
      <c r="V81" s="19">
        <f t="shared" si="8"/>
        <v>0</v>
      </c>
      <c r="W81" s="19">
        <f t="shared" si="9"/>
        <v>0</v>
      </c>
    </row>
    <row r="82" spans="1:24" ht="15.75" thickBot="1" x14ac:dyDescent="0.3">
      <c r="A82" s="4"/>
      <c r="B82" s="4" t="s">
        <v>125</v>
      </c>
      <c r="C82" s="4">
        <v>10</v>
      </c>
      <c r="D82" s="4">
        <v>10</v>
      </c>
      <c r="E82" s="4">
        <v>150</v>
      </c>
      <c r="F82" s="4">
        <v>100</v>
      </c>
      <c r="G82" s="4" t="s">
        <v>118</v>
      </c>
      <c r="H82" s="4" t="s">
        <v>24</v>
      </c>
      <c r="I82" s="4" t="b">
        <v>1</v>
      </c>
      <c r="J82" s="4"/>
      <c r="K82" s="4"/>
      <c r="L82" s="4"/>
      <c r="M82" s="4">
        <v>0</v>
      </c>
      <c r="N82" s="4">
        <v>0.1</v>
      </c>
      <c r="O82" s="5">
        <v>0.6</v>
      </c>
      <c r="P82" s="4">
        <v>0.9</v>
      </c>
      <c r="Q82" s="4"/>
      <c r="S82" s="4"/>
      <c r="T82" s="11">
        <f t="shared" si="14"/>
        <v>0</v>
      </c>
      <c r="U82" s="15">
        <f t="shared" si="15"/>
        <v>0</v>
      </c>
      <c r="V82" s="19">
        <f t="shared" si="8"/>
        <v>0</v>
      </c>
      <c r="W82" s="19">
        <f t="shared" si="9"/>
        <v>0</v>
      </c>
    </row>
    <row r="83" spans="1:24" ht="15.75" thickBot="1" x14ac:dyDescent="0.3">
      <c r="A83" s="4"/>
      <c r="B83" s="4" t="s">
        <v>126</v>
      </c>
      <c r="C83" s="4">
        <v>10</v>
      </c>
      <c r="D83" s="4">
        <v>10</v>
      </c>
      <c r="E83" s="4">
        <v>150</v>
      </c>
      <c r="F83" s="4">
        <v>100</v>
      </c>
      <c r="G83" s="4" t="s">
        <v>118</v>
      </c>
      <c r="H83" s="4" t="s">
        <v>24</v>
      </c>
      <c r="I83" s="4" t="b">
        <v>1</v>
      </c>
      <c r="J83" s="4"/>
      <c r="K83" s="4"/>
      <c r="L83" s="4"/>
      <c r="M83" s="4">
        <v>0</v>
      </c>
      <c r="N83" s="4">
        <v>0.1</v>
      </c>
      <c r="O83" s="5">
        <v>0.6</v>
      </c>
      <c r="P83" s="4">
        <v>0.9</v>
      </c>
      <c r="Q83" s="4"/>
      <c r="S83" s="4"/>
      <c r="T83" s="11">
        <f t="shared" si="14"/>
        <v>0</v>
      </c>
      <c r="U83" s="15">
        <f t="shared" si="15"/>
        <v>0</v>
      </c>
      <c r="V83" s="19">
        <f t="shared" si="8"/>
        <v>0</v>
      </c>
      <c r="W83" s="19">
        <f t="shared" si="9"/>
        <v>0</v>
      </c>
    </row>
    <row r="84" spans="1:24" ht="15.75" thickBot="1" x14ac:dyDescent="0.3">
      <c r="A84" s="4"/>
      <c r="B84" s="4" t="s">
        <v>127</v>
      </c>
      <c r="C84" s="4">
        <v>10</v>
      </c>
      <c r="D84" s="4">
        <v>10</v>
      </c>
      <c r="E84" s="4">
        <v>150</v>
      </c>
      <c r="F84" s="4">
        <v>100</v>
      </c>
      <c r="G84" s="4" t="s">
        <v>118</v>
      </c>
      <c r="H84" s="4" t="s">
        <v>24</v>
      </c>
      <c r="I84" s="4" t="b">
        <v>1</v>
      </c>
      <c r="J84" s="4"/>
      <c r="K84" s="4"/>
      <c r="L84" s="4"/>
      <c r="M84" s="4">
        <v>0</v>
      </c>
      <c r="N84" s="4">
        <v>0.1</v>
      </c>
      <c r="O84" s="5">
        <v>0.6</v>
      </c>
      <c r="P84" s="4">
        <v>0.9</v>
      </c>
      <c r="Q84" s="4"/>
      <c r="S84" s="4"/>
      <c r="T84" s="11">
        <f t="shared" si="14"/>
        <v>0</v>
      </c>
      <c r="U84" s="15">
        <f t="shared" si="15"/>
        <v>0</v>
      </c>
      <c r="V84" s="19">
        <f t="shared" si="8"/>
        <v>0</v>
      </c>
      <c r="W84" s="19">
        <f t="shared" si="9"/>
        <v>0</v>
      </c>
    </row>
    <row r="85" spans="1:24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3"/>
      <c r="S85" s="13"/>
      <c r="T85" s="14"/>
      <c r="U85" s="20">
        <f>AVERAGE(U75:U84)</f>
        <v>0</v>
      </c>
      <c r="V85" s="20">
        <f t="shared" ref="V85" si="18">AVERAGE(V75:V84)</f>
        <v>0</v>
      </c>
      <c r="W85" s="20">
        <f t="shared" ref="W85" si="19">AVERAGE(W75:W84)</f>
        <v>0</v>
      </c>
      <c r="X85" s="20">
        <f>V85+24*U85</f>
        <v>0</v>
      </c>
    </row>
    <row r="86" spans="1:24" ht="15.75" thickBot="1" x14ac:dyDescent="0.3">
      <c r="A86" s="4"/>
      <c r="B86" s="4" t="s">
        <v>128</v>
      </c>
      <c r="C86" s="4">
        <v>10</v>
      </c>
      <c r="D86" s="4">
        <v>10</v>
      </c>
      <c r="E86" s="4">
        <v>150</v>
      </c>
      <c r="F86" s="4">
        <v>100</v>
      </c>
      <c r="G86" s="4">
        <v>1</v>
      </c>
      <c r="H86" s="4" t="s">
        <v>129</v>
      </c>
      <c r="I86" s="4" t="b">
        <v>1</v>
      </c>
      <c r="J86" s="4"/>
      <c r="K86" s="4"/>
      <c r="L86" s="4"/>
      <c r="M86" s="4">
        <v>0</v>
      </c>
      <c r="N86" s="4">
        <v>0.1</v>
      </c>
      <c r="O86" s="5">
        <v>0.1</v>
      </c>
      <c r="P86" s="4" t="s">
        <v>25</v>
      </c>
      <c r="Q86" s="4"/>
      <c r="S86" s="4"/>
      <c r="T86" s="11">
        <f>S86-S84</f>
        <v>0</v>
      </c>
      <c r="U86" s="15">
        <f t="shared" si="15"/>
        <v>0</v>
      </c>
      <c r="V86" s="19">
        <f t="shared" si="8"/>
        <v>0</v>
      </c>
      <c r="W86" s="19">
        <f t="shared" si="9"/>
        <v>0</v>
      </c>
    </row>
    <row r="87" spans="1:24" ht="15.75" thickBot="1" x14ac:dyDescent="0.3">
      <c r="A87" s="4"/>
      <c r="B87" s="4" t="s">
        <v>130</v>
      </c>
      <c r="C87" s="4">
        <v>10</v>
      </c>
      <c r="D87" s="4">
        <v>10</v>
      </c>
      <c r="E87" s="4">
        <v>150</v>
      </c>
      <c r="F87" s="4">
        <v>100</v>
      </c>
      <c r="G87" s="4">
        <v>1</v>
      </c>
      <c r="H87" s="4" t="s">
        <v>129</v>
      </c>
      <c r="I87" s="4" t="b">
        <v>1</v>
      </c>
      <c r="J87" s="4"/>
      <c r="K87" s="4"/>
      <c r="L87" s="4"/>
      <c r="M87" s="4">
        <v>0</v>
      </c>
      <c r="N87" s="4">
        <v>0.1</v>
      </c>
      <c r="O87" s="5">
        <v>0.1</v>
      </c>
      <c r="P87" s="4" t="s">
        <v>25</v>
      </c>
      <c r="Q87" s="4"/>
      <c r="S87" s="4"/>
      <c r="T87" s="11">
        <f t="shared" si="14"/>
        <v>0</v>
      </c>
      <c r="U87" s="15">
        <f t="shared" si="15"/>
        <v>0</v>
      </c>
      <c r="V87" s="19">
        <f t="shared" si="8"/>
        <v>0</v>
      </c>
      <c r="W87" s="19">
        <f t="shared" si="9"/>
        <v>0</v>
      </c>
    </row>
    <row r="88" spans="1:24" ht="15.75" thickBot="1" x14ac:dyDescent="0.3">
      <c r="A88" s="4"/>
      <c r="B88" s="4" t="s">
        <v>131</v>
      </c>
      <c r="C88" s="4">
        <v>10</v>
      </c>
      <c r="D88" s="4">
        <v>10</v>
      </c>
      <c r="E88" s="4">
        <v>150</v>
      </c>
      <c r="F88" s="4">
        <v>100</v>
      </c>
      <c r="G88" s="4">
        <v>1</v>
      </c>
      <c r="H88" s="4" t="s">
        <v>129</v>
      </c>
      <c r="I88" s="4" t="b">
        <v>1</v>
      </c>
      <c r="J88" s="4"/>
      <c r="K88" s="4"/>
      <c r="L88" s="4"/>
      <c r="M88" s="4">
        <v>0</v>
      </c>
      <c r="N88" s="4">
        <v>0.1</v>
      </c>
      <c r="O88" s="5">
        <v>0.1</v>
      </c>
      <c r="P88" s="4" t="s">
        <v>25</v>
      </c>
      <c r="Q88" s="4"/>
      <c r="S88" s="4"/>
      <c r="T88" s="11">
        <f t="shared" si="14"/>
        <v>0</v>
      </c>
      <c r="U88" s="15">
        <f t="shared" si="15"/>
        <v>0</v>
      </c>
      <c r="V88" s="19">
        <f t="shared" si="8"/>
        <v>0</v>
      </c>
      <c r="W88" s="19">
        <f t="shared" si="9"/>
        <v>0</v>
      </c>
    </row>
    <row r="89" spans="1:24" ht="15.75" thickBot="1" x14ac:dyDescent="0.3">
      <c r="A89" s="4"/>
      <c r="B89" s="4" t="s">
        <v>132</v>
      </c>
      <c r="C89" s="4">
        <v>10</v>
      </c>
      <c r="D89" s="4">
        <v>10</v>
      </c>
      <c r="E89" s="4">
        <v>150</v>
      </c>
      <c r="F89" s="4">
        <v>100</v>
      </c>
      <c r="G89" s="4">
        <v>1</v>
      </c>
      <c r="H89" s="4" t="s">
        <v>129</v>
      </c>
      <c r="I89" s="4" t="b">
        <v>1</v>
      </c>
      <c r="J89" s="4"/>
      <c r="K89" s="4"/>
      <c r="L89" s="4"/>
      <c r="M89" s="4">
        <v>0</v>
      </c>
      <c r="N89" s="4">
        <v>0.1</v>
      </c>
      <c r="O89" s="5">
        <v>0.1</v>
      </c>
      <c r="P89" s="4" t="s">
        <v>25</v>
      </c>
      <c r="Q89" s="4"/>
      <c r="S89" s="4"/>
      <c r="T89" s="11">
        <f t="shared" si="14"/>
        <v>0</v>
      </c>
      <c r="U89" s="15">
        <f t="shared" si="15"/>
        <v>0</v>
      </c>
      <c r="V89" s="19">
        <f t="shared" si="8"/>
        <v>0</v>
      </c>
      <c r="W89" s="19">
        <f t="shared" si="9"/>
        <v>0</v>
      </c>
    </row>
    <row r="90" spans="1:24" ht="15.75" thickBot="1" x14ac:dyDescent="0.3">
      <c r="A90" s="4"/>
      <c r="B90" s="4" t="s">
        <v>133</v>
      </c>
      <c r="C90" s="4">
        <v>10</v>
      </c>
      <c r="D90" s="4">
        <v>10</v>
      </c>
      <c r="E90" s="4">
        <v>150</v>
      </c>
      <c r="F90" s="4">
        <v>100</v>
      </c>
      <c r="G90" s="4">
        <v>1</v>
      </c>
      <c r="H90" s="4" t="s">
        <v>129</v>
      </c>
      <c r="I90" s="4" t="b">
        <v>1</v>
      </c>
      <c r="J90" s="4"/>
      <c r="K90" s="4"/>
      <c r="L90" s="4"/>
      <c r="M90" s="4">
        <v>0</v>
      </c>
      <c r="N90" s="4">
        <v>0.1</v>
      </c>
      <c r="O90" s="5">
        <v>0.1</v>
      </c>
      <c r="P90" s="4" t="s">
        <v>25</v>
      </c>
      <c r="Q90" s="4"/>
      <c r="S90" s="4"/>
      <c r="T90" s="11">
        <f t="shared" si="14"/>
        <v>0</v>
      </c>
      <c r="U90" s="15">
        <f t="shared" si="15"/>
        <v>0</v>
      </c>
      <c r="V90" s="19">
        <f t="shared" si="8"/>
        <v>0</v>
      </c>
      <c r="W90" s="19">
        <f t="shared" si="9"/>
        <v>0</v>
      </c>
    </row>
    <row r="91" spans="1:24" ht="15.75" thickBot="1" x14ac:dyDescent="0.3">
      <c r="A91" s="4"/>
      <c r="B91" s="4" t="s">
        <v>134</v>
      </c>
      <c r="C91" s="4">
        <v>10</v>
      </c>
      <c r="D91" s="4">
        <v>10</v>
      </c>
      <c r="E91" s="4">
        <v>150</v>
      </c>
      <c r="F91" s="4">
        <v>100</v>
      </c>
      <c r="G91" s="4">
        <v>1</v>
      </c>
      <c r="H91" s="4" t="s">
        <v>129</v>
      </c>
      <c r="I91" s="4" t="b">
        <v>1</v>
      </c>
      <c r="J91" s="4"/>
      <c r="K91" s="4"/>
      <c r="L91" s="4"/>
      <c r="M91" s="4">
        <v>0</v>
      </c>
      <c r="N91" s="4">
        <v>0.1</v>
      </c>
      <c r="O91" s="5">
        <v>0.1</v>
      </c>
      <c r="P91" s="4" t="s">
        <v>25</v>
      </c>
      <c r="Q91" s="4"/>
      <c r="S91" s="4"/>
      <c r="T91" s="11">
        <f t="shared" si="14"/>
        <v>0</v>
      </c>
      <c r="U91" s="15">
        <f t="shared" si="15"/>
        <v>0</v>
      </c>
      <c r="V91" s="19">
        <f t="shared" si="8"/>
        <v>0</v>
      </c>
      <c r="W91" s="19">
        <f t="shared" si="9"/>
        <v>0</v>
      </c>
    </row>
    <row r="92" spans="1:24" ht="15.75" thickBot="1" x14ac:dyDescent="0.3">
      <c r="A92" s="4"/>
      <c r="B92" s="4" t="s">
        <v>135</v>
      </c>
      <c r="C92" s="4">
        <v>10</v>
      </c>
      <c r="D92" s="4">
        <v>10</v>
      </c>
      <c r="E92" s="4">
        <v>150</v>
      </c>
      <c r="F92" s="4">
        <v>100</v>
      </c>
      <c r="G92" s="4">
        <v>1</v>
      </c>
      <c r="H92" s="4" t="s">
        <v>129</v>
      </c>
      <c r="I92" s="4" t="b">
        <v>1</v>
      </c>
      <c r="J92" s="4"/>
      <c r="K92" s="4"/>
      <c r="L92" s="4"/>
      <c r="M92" s="4">
        <v>0</v>
      </c>
      <c r="N92" s="4">
        <v>0.1</v>
      </c>
      <c r="O92" s="5">
        <v>0.1</v>
      </c>
      <c r="P92" s="4" t="s">
        <v>25</v>
      </c>
      <c r="Q92" s="4"/>
      <c r="S92" s="4"/>
      <c r="T92" s="11">
        <f t="shared" si="14"/>
        <v>0</v>
      </c>
      <c r="U92" s="15">
        <f t="shared" si="15"/>
        <v>0</v>
      </c>
      <c r="V92" s="19">
        <f t="shared" si="8"/>
        <v>0</v>
      </c>
      <c r="W92" s="19">
        <f t="shared" si="9"/>
        <v>0</v>
      </c>
    </row>
    <row r="93" spans="1:24" ht="15.75" thickBot="1" x14ac:dyDescent="0.3">
      <c r="A93" s="4"/>
      <c r="B93" s="4" t="s">
        <v>136</v>
      </c>
      <c r="C93" s="4">
        <v>10</v>
      </c>
      <c r="D93" s="4">
        <v>10</v>
      </c>
      <c r="E93" s="4">
        <v>150</v>
      </c>
      <c r="F93" s="4">
        <v>100</v>
      </c>
      <c r="G93" s="4">
        <v>1</v>
      </c>
      <c r="H93" s="4" t="s">
        <v>129</v>
      </c>
      <c r="I93" s="4" t="b">
        <v>1</v>
      </c>
      <c r="J93" s="4"/>
      <c r="K93" s="4"/>
      <c r="L93" s="4"/>
      <c r="M93" s="4">
        <v>0</v>
      </c>
      <c r="N93" s="4">
        <v>0.1</v>
      </c>
      <c r="O93" s="5">
        <v>0.1</v>
      </c>
      <c r="P93" s="4" t="s">
        <v>25</v>
      </c>
      <c r="Q93" s="4"/>
      <c r="S93" s="4"/>
      <c r="T93" s="11">
        <f t="shared" si="14"/>
        <v>0</v>
      </c>
      <c r="U93" s="15">
        <f t="shared" si="15"/>
        <v>0</v>
      </c>
      <c r="V93" s="19">
        <f t="shared" si="8"/>
        <v>0</v>
      </c>
      <c r="W93" s="19">
        <f t="shared" si="9"/>
        <v>0</v>
      </c>
    </row>
    <row r="94" spans="1:24" ht="15.75" thickBot="1" x14ac:dyDescent="0.3">
      <c r="A94" s="4"/>
      <c r="B94" s="4" t="s">
        <v>137</v>
      </c>
      <c r="C94" s="4">
        <v>10</v>
      </c>
      <c r="D94" s="4">
        <v>10</v>
      </c>
      <c r="E94" s="4">
        <v>150</v>
      </c>
      <c r="F94" s="4">
        <v>100</v>
      </c>
      <c r="G94" s="4">
        <v>1</v>
      </c>
      <c r="H94" s="4" t="s">
        <v>129</v>
      </c>
      <c r="I94" s="4" t="b">
        <v>1</v>
      </c>
      <c r="J94" s="4"/>
      <c r="K94" s="4"/>
      <c r="L94" s="4"/>
      <c r="M94" s="4">
        <v>0</v>
      </c>
      <c r="N94" s="4">
        <v>0.1</v>
      </c>
      <c r="O94" s="5">
        <v>0.1</v>
      </c>
      <c r="P94" s="4" t="s">
        <v>25</v>
      </c>
      <c r="Q94" s="4"/>
      <c r="S94" s="4"/>
      <c r="T94" s="11">
        <f t="shared" si="14"/>
        <v>0</v>
      </c>
      <c r="U94" s="15">
        <f t="shared" si="15"/>
        <v>0</v>
      </c>
      <c r="V94" s="19">
        <f t="shared" si="8"/>
        <v>0</v>
      </c>
      <c r="W94" s="19">
        <f t="shared" si="9"/>
        <v>0</v>
      </c>
    </row>
    <row r="95" spans="1:24" ht="15.75" thickBot="1" x14ac:dyDescent="0.3">
      <c r="A95" s="4"/>
      <c r="B95" s="4" t="s">
        <v>138</v>
      </c>
      <c r="C95" s="4">
        <v>10</v>
      </c>
      <c r="D95" s="4">
        <v>10</v>
      </c>
      <c r="E95" s="4">
        <v>150</v>
      </c>
      <c r="F95" s="4">
        <v>100</v>
      </c>
      <c r="G95" s="4">
        <v>1</v>
      </c>
      <c r="H95" s="4" t="s">
        <v>129</v>
      </c>
      <c r="I95" s="4" t="b">
        <v>1</v>
      </c>
      <c r="J95" s="4"/>
      <c r="K95" s="4"/>
      <c r="L95" s="4"/>
      <c r="M95" s="4">
        <v>0</v>
      </c>
      <c r="N95" s="4">
        <v>0.1</v>
      </c>
      <c r="O95" s="5">
        <v>0.1</v>
      </c>
      <c r="P95" s="4" t="s">
        <v>25</v>
      </c>
      <c r="Q95" s="4"/>
      <c r="S95" s="4"/>
      <c r="T95" s="11">
        <f t="shared" si="14"/>
        <v>0</v>
      </c>
      <c r="U95" s="15">
        <f t="shared" si="15"/>
        <v>0</v>
      </c>
      <c r="V95" s="19">
        <f t="shared" si="8"/>
        <v>0</v>
      </c>
      <c r="W95" s="19">
        <f t="shared" si="9"/>
        <v>0</v>
      </c>
    </row>
    <row r="96" spans="1:24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3"/>
      <c r="S96" s="13"/>
      <c r="T96" s="14"/>
      <c r="U96" s="20">
        <f>AVERAGE(U86:U95)</f>
        <v>0</v>
      </c>
      <c r="V96" s="20">
        <f t="shared" ref="V96" si="20">AVERAGE(V86:V95)</f>
        <v>0</v>
      </c>
      <c r="W96" s="20">
        <f t="shared" ref="W96" si="21">AVERAGE(W86:W95)</f>
        <v>0</v>
      </c>
      <c r="X96" s="20">
        <f>V96+24*U96</f>
        <v>0</v>
      </c>
    </row>
    <row r="97" spans="1:24" ht="15.75" thickBot="1" x14ac:dyDescent="0.3">
      <c r="A97" s="4"/>
      <c r="B97" s="4" t="s">
        <v>139</v>
      </c>
      <c r="C97" s="4">
        <v>10</v>
      </c>
      <c r="D97" s="4">
        <v>10</v>
      </c>
      <c r="E97" s="4">
        <v>150</v>
      </c>
      <c r="F97" s="4">
        <v>100</v>
      </c>
      <c r="G97" s="4">
        <v>2</v>
      </c>
      <c r="H97" s="4" t="s">
        <v>129</v>
      </c>
      <c r="I97" s="4" t="b">
        <v>1</v>
      </c>
      <c r="J97" s="4"/>
      <c r="K97" s="4"/>
      <c r="L97" s="4"/>
      <c r="M97" s="4">
        <v>0</v>
      </c>
      <c r="N97" s="4">
        <v>0.1</v>
      </c>
      <c r="O97" s="5">
        <v>0.1</v>
      </c>
      <c r="P97" s="4" t="s">
        <v>25</v>
      </c>
      <c r="Q97" s="4"/>
      <c r="S97" s="4"/>
      <c r="T97" s="11">
        <f>S97-S95</f>
        <v>0</v>
      </c>
      <c r="U97" s="15">
        <f t="shared" si="15"/>
        <v>0</v>
      </c>
      <c r="V97" s="19">
        <f t="shared" si="8"/>
        <v>0</v>
      </c>
      <c r="W97" s="19">
        <f t="shared" si="9"/>
        <v>0</v>
      </c>
    </row>
    <row r="98" spans="1:24" ht="15.75" thickBot="1" x14ac:dyDescent="0.3">
      <c r="A98" s="4"/>
      <c r="B98" s="4" t="s">
        <v>140</v>
      </c>
      <c r="C98" s="4">
        <v>10</v>
      </c>
      <c r="D98" s="4">
        <v>10</v>
      </c>
      <c r="E98" s="4">
        <v>150</v>
      </c>
      <c r="F98" s="4">
        <v>100</v>
      </c>
      <c r="G98" s="4">
        <v>2</v>
      </c>
      <c r="H98" s="4" t="s">
        <v>129</v>
      </c>
      <c r="I98" s="4" t="b">
        <v>1</v>
      </c>
      <c r="J98" s="4"/>
      <c r="K98" s="4"/>
      <c r="L98" s="4"/>
      <c r="M98" s="4">
        <v>0</v>
      </c>
      <c r="N98" s="4">
        <v>0.1</v>
      </c>
      <c r="O98" s="5">
        <v>0.1</v>
      </c>
      <c r="P98" s="4" t="s">
        <v>25</v>
      </c>
      <c r="Q98" s="4"/>
      <c r="S98" s="4"/>
      <c r="T98" s="11">
        <f t="shared" si="14"/>
        <v>0</v>
      </c>
      <c r="U98" s="15">
        <f t="shared" si="15"/>
        <v>0</v>
      </c>
      <c r="V98" s="19">
        <f t="shared" si="8"/>
        <v>0</v>
      </c>
      <c r="W98" s="19">
        <f t="shared" si="9"/>
        <v>0</v>
      </c>
    </row>
    <row r="99" spans="1:24" ht="15.75" thickBot="1" x14ac:dyDescent="0.3">
      <c r="A99" s="4"/>
      <c r="B99" s="4" t="s">
        <v>141</v>
      </c>
      <c r="C99" s="4">
        <v>10</v>
      </c>
      <c r="D99" s="4">
        <v>10</v>
      </c>
      <c r="E99" s="4">
        <v>150</v>
      </c>
      <c r="F99" s="4">
        <v>100</v>
      </c>
      <c r="G99" s="4">
        <v>2</v>
      </c>
      <c r="H99" s="4" t="s">
        <v>129</v>
      </c>
      <c r="I99" s="4" t="b">
        <v>1</v>
      </c>
      <c r="J99" s="4"/>
      <c r="K99" s="4"/>
      <c r="L99" s="4"/>
      <c r="M99" s="4">
        <v>0</v>
      </c>
      <c r="N99" s="4">
        <v>0.1</v>
      </c>
      <c r="O99" s="5">
        <v>0.1</v>
      </c>
      <c r="P99" s="4" t="s">
        <v>25</v>
      </c>
      <c r="Q99" s="4"/>
      <c r="S99" s="4"/>
      <c r="T99" s="11">
        <f t="shared" si="14"/>
        <v>0</v>
      </c>
      <c r="U99" s="15">
        <f t="shared" si="15"/>
        <v>0</v>
      </c>
      <c r="V99" s="19">
        <f t="shared" si="8"/>
        <v>0</v>
      </c>
      <c r="W99" s="19">
        <f t="shared" si="9"/>
        <v>0</v>
      </c>
    </row>
    <row r="100" spans="1:24" ht="15.75" thickBot="1" x14ac:dyDescent="0.3">
      <c r="A100" s="4"/>
      <c r="B100" s="4" t="s">
        <v>142</v>
      </c>
      <c r="C100" s="4">
        <v>10</v>
      </c>
      <c r="D100" s="4">
        <v>10</v>
      </c>
      <c r="E100" s="4">
        <v>150</v>
      </c>
      <c r="F100" s="4">
        <v>100</v>
      </c>
      <c r="G100" s="4">
        <v>2</v>
      </c>
      <c r="H100" s="4" t="s">
        <v>129</v>
      </c>
      <c r="I100" s="4" t="b">
        <v>1</v>
      </c>
      <c r="J100" s="4"/>
      <c r="K100" s="4"/>
      <c r="L100" s="4"/>
      <c r="M100" s="4">
        <v>0</v>
      </c>
      <c r="N100" s="4">
        <v>0.1</v>
      </c>
      <c r="O100" s="5">
        <v>0.1</v>
      </c>
      <c r="P100" s="4" t="s">
        <v>25</v>
      </c>
      <c r="Q100" s="4"/>
      <c r="S100" s="4"/>
      <c r="T100" s="11">
        <f t="shared" si="14"/>
        <v>0</v>
      </c>
      <c r="U100" s="15">
        <f t="shared" si="15"/>
        <v>0</v>
      </c>
      <c r="V100" s="19">
        <f t="shared" si="8"/>
        <v>0</v>
      </c>
      <c r="W100" s="19">
        <f t="shared" si="9"/>
        <v>0</v>
      </c>
    </row>
    <row r="101" spans="1:24" ht="15.75" thickBot="1" x14ac:dyDescent="0.3">
      <c r="A101" s="4"/>
      <c r="B101" s="4" t="s">
        <v>143</v>
      </c>
      <c r="C101" s="4">
        <v>10</v>
      </c>
      <c r="D101" s="4">
        <v>10</v>
      </c>
      <c r="E101" s="4">
        <v>150</v>
      </c>
      <c r="F101" s="4">
        <v>100</v>
      </c>
      <c r="G101" s="4">
        <v>2</v>
      </c>
      <c r="H101" s="4" t="s">
        <v>129</v>
      </c>
      <c r="I101" s="4" t="b">
        <v>1</v>
      </c>
      <c r="J101" s="4"/>
      <c r="K101" s="4"/>
      <c r="L101" s="4"/>
      <c r="M101" s="4">
        <v>0</v>
      </c>
      <c r="N101" s="4">
        <v>0.1</v>
      </c>
      <c r="O101" s="5">
        <v>0.1</v>
      </c>
      <c r="P101" s="4" t="s">
        <v>25</v>
      </c>
      <c r="Q101" s="4"/>
      <c r="S101" s="4"/>
      <c r="T101" s="11">
        <f t="shared" si="14"/>
        <v>0</v>
      </c>
      <c r="U101" s="15">
        <f t="shared" si="15"/>
        <v>0</v>
      </c>
      <c r="V101" s="19">
        <f t="shared" si="8"/>
        <v>0</v>
      </c>
      <c r="W101" s="19">
        <f t="shared" si="9"/>
        <v>0</v>
      </c>
    </row>
    <row r="102" spans="1:24" ht="15.75" thickBot="1" x14ac:dyDescent="0.3">
      <c r="A102" s="4"/>
      <c r="B102" s="4" t="s">
        <v>144</v>
      </c>
      <c r="C102" s="4">
        <v>10</v>
      </c>
      <c r="D102" s="4">
        <v>10</v>
      </c>
      <c r="E102" s="4">
        <v>150</v>
      </c>
      <c r="F102" s="4">
        <v>100</v>
      </c>
      <c r="G102" s="4">
        <v>2</v>
      </c>
      <c r="H102" s="4" t="s">
        <v>129</v>
      </c>
      <c r="I102" s="4" t="b">
        <v>1</v>
      </c>
      <c r="J102" s="4"/>
      <c r="K102" s="4"/>
      <c r="L102" s="4"/>
      <c r="M102" s="4">
        <v>0</v>
      </c>
      <c r="N102" s="4">
        <v>0.1</v>
      </c>
      <c r="O102" s="5">
        <v>0.1</v>
      </c>
      <c r="P102" s="4" t="s">
        <v>25</v>
      </c>
      <c r="Q102" s="4"/>
      <c r="S102" s="4"/>
      <c r="T102" s="11">
        <f t="shared" si="14"/>
        <v>0</v>
      </c>
      <c r="U102" s="15">
        <f t="shared" si="15"/>
        <v>0</v>
      </c>
      <c r="V102" s="19">
        <f t="shared" si="8"/>
        <v>0</v>
      </c>
      <c r="W102" s="19">
        <f t="shared" si="9"/>
        <v>0</v>
      </c>
    </row>
    <row r="103" spans="1:24" ht="15.75" thickBot="1" x14ac:dyDescent="0.3">
      <c r="A103" s="4"/>
      <c r="B103" s="4" t="s">
        <v>145</v>
      </c>
      <c r="C103" s="4">
        <v>10</v>
      </c>
      <c r="D103" s="4">
        <v>10</v>
      </c>
      <c r="E103" s="4">
        <v>150</v>
      </c>
      <c r="F103" s="4">
        <v>100</v>
      </c>
      <c r="G103" s="4">
        <v>2</v>
      </c>
      <c r="H103" s="4" t="s">
        <v>129</v>
      </c>
      <c r="I103" s="4" t="b">
        <v>1</v>
      </c>
      <c r="J103" s="4"/>
      <c r="K103" s="4"/>
      <c r="L103" s="4"/>
      <c r="M103" s="4">
        <v>0</v>
      </c>
      <c r="N103" s="4">
        <v>0.1</v>
      </c>
      <c r="O103" s="5">
        <v>0.1</v>
      </c>
      <c r="P103" s="4" t="s">
        <v>25</v>
      </c>
      <c r="Q103" s="4"/>
      <c r="S103" s="4"/>
      <c r="T103" s="11">
        <f t="shared" si="14"/>
        <v>0</v>
      </c>
      <c r="U103" s="15">
        <f t="shared" si="15"/>
        <v>0</v>
      </c>
      <c r="V103" s="19">
        <f t="shared" si="8"/>
        <v>0</v>
      </c>
      <c r="W103" s="19">
        <f t="shared" si="9"/>
        <v>0</v>
      </c>
    </row>
    <row r="104" spans="1:24" ht="15.75" thickBot="1" x14ac:dyDescent="0.3">
      <c r="A104" s="4"/>
      <c r="B104" s="4" t="s">
        <v>146</v>
      </c>
      <c r="C104" s="4">
        <v>10</v>
      </c>
      <c r="D104" s="4">
        <v>10</v>
      </c>
      <c r="E104" s="4">
        <v>150</v>
      </c>
      <c r="F104" s="4">
        <v>100</v>
      </c>
      <c r="G104" s="4">
        <v>2</v>
      </c>
      <c r="H104" s="4" t="s">
        <v>129</v>
      </c>
      <c r="I104" s="4" t="b">
        <v>1</v>
      </c>
      <c r="J104" s="4"/>
      <c r="K104" s="4"/>
      <c r="L104" s="4"/>
      <c r="M104" s="4">
        <v>0</v>
      </c>
      <c r="N104" s="4">
        <v>0.1</v>
      </c>
      <c r="O104" s="5">
        <v>0.1</v>
      </c>
      <c r="P104" s="4" t="s">
        <v>25</v>
      </c>
      <c r="Q104" s="4"/>
      <c r="S104" s="4"/>
      <c r="T104" s="11">
        <f t="shared" si="14"/>
        <v>0</v>
      </c>
      <c r="U104" s="15">
        <f t="shared" si="15"/>
        <v>0</v>
      </c>
      <c r="V104" s="19">
        <f t="shared" si="8"/>
        <v>0</v>
      </c>
      <c r="W104" s="19">
        <f t="shared" si="9"/>
        <v>0</v>
      </c>
    </row>
    <row r="105" spans="1:24" ht="15.75" thickBot="1" x14ac:dyDescent="0.3">
      <c r="A105" s="4"/>
      <c r="B105" s="4" t="s">
        <v>147</v>
      </c>
      <c r="C105" s="4">
        <v>10</v>
      </c>
      <c r="D105" s="4">
        <v>10</v>
      </c>
      <c r="E105" s="4">
        <v>150</v>
      </c>
      <c r="F105" s="4">
        <v>100</v>
      </c>
      <c r="G105" s="4">
        <v>2</v>
      </c>
      <c r="H105" s="4" t="s">
        <v>129</v>
      </c>
      <c r="I105" s="4" t="b">
        <v>1</v>
      </c>
      <c r="J105" s="4"/>
      <c r="K105" s="4"/>
      <c r="L105" s="4"/>
      <c r="M105" s="4">
        <v>0</v>
      </c>
      <c r="N105" s="4">
        <v>0.1</v>
      </c>
      <c r="O105" s="5">
        <v>0.1</v>
      </c>
      <c r="P105" s="4" t="s">
        <v>25</v>
      </c>
      <c r="Q105" s="4"/>
      <c r="S105" s="4"/>
      <c r="T105" s="11">
        <f t="shared" si="14"/>
        <v>0</v>
      </c>
      <c r="U105" s="15">
        <f t="shared" si="15"/>
        <v>0</v>
      </c>
      <c r="V105" s="19">
        <f t="shared" si="8"/>
        <v>0</v>
      </c>
      <c r="W105" s="19">
        <f t="shared" si="9"/>
        <v>0</v>
      </c>
    </row>
    <row r="106" spans="1:24" ht="15.75" thickBot="1" x14ac:dyDescent="0.3">
      <c r="A106" s="4"/>
      <c r="B106" s="4" t="s">
        <v>148</v>
      </c>
      <c r="C106" s="4">
        <v>10</v>
      </c>
      <c r="D106" s="4">
        <v>10</v>
      </c>
      <c r="E106" s="4">
        <v>150</v>
      </c>
      <c r="F106" s="4">
        <v>100</v>
      </c>
      <c r="G106" s="4">
        <v>2</v>
      </c>
      <c r="H106" s="4" t="s">
        <v>129</v>
      </c>
      <c r="I106" s="4" t="b">
        <v>1</v>
      </c>
      <c r="J106" s="4"/>
      <c r="K106" s="4"/>
      <c r="L106" s="4"/>
      <c r="M106" s="4">
        <v>0</v>
      </c>
      <c r="N106" s="4">
        <v>0.1</v>
      </c>
      <c r="O106" s="5">
        <v>0.1</v>
      </c>
      <c r="P106" s="4" t="s">
        <v>25</v>
      </c>
      <c r="Q106" s="4"/>
      <c r="S106" s="4"/>
      <c r="T106" s="11">
        <f t="shared" si="14"/>
        <v>0</v>
      </c>
      <c r="U106" s="15">
        <f t="shared" si="15"/>
        <v>0</v>
      </c>
      <c r="V106" s="19">
        <f t="shared" si="8"/>
        <v>0</v>
      </c>
      <c r="W106" s="19">
        <f t="shared" si="9"/>
        <v>0</v>
      </c>
    </row>
    <row r="107" spans="1:24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3"/>
      <c r="S107" s="13"/>
      <c r="T107" s="14"/>
      <c r="U107" s="20">
        <f>AVERAGE(U97:U106)</f>
        <v>0</v>
      </c>
      <c r="V107" s="20">
        <f t="shared" ref="V107" si="22">AVERAGE(V97:V106)</f>
        <v>0</v>
      </c>
      <c r="W107" s="20">
        <f t="shared" ref="W107" si="23">AVERAGE(W97:W106)</f>
        <v>0</v>
      </c>
      <c r="X107" s="20">
        <f>V107+24*U107</f>
        <v>0</v>
      </c>
    </row>
    <row r="108" spans="1:24" ht="15.75" thickBot="1" x14ac:dyDescent="0.3">
      <c r="A108" s="4"/>
      <c r="B108" s="4" t="s">
        <v>149</v>
      </c>
      <c r="C108" s="4">
        <v>10</v>
      </c>
      <c r="D108" s="4">
        <v>10</v>
      </c>
      <c r="E108" s="4">
        <v>150</v>
      </c>
      <c r="F108" s="4">
        <v>100</v>
      </c>
      <c r="G108" s="4" t="s">
        <v>65</v>
      </c>
      <c r="H108" s="4" t="s">
        <v>129</v>
      </c>
      <c r="I108" s="4" t="b">
        <v>1</v>
      </c>
      <c r="J108" s="4"/>
      <c r="K108" s="4"/>
      <c r="L108" s="4"/>
      <c r="M108" s="4">
        <v>0</v>
      </c>
      <c r="N108" s="4">
        <v>0.1</v>
      </c>
      <c r="O108" s="5">
        <v>0.1</v>
      </c>
      <c r="P108" s="4">
        <v>0.1</v>
      </c>
      <c r="Q108" s="4"/>
      <c r="S108" s="4"/>
      <c r="T108" s="11">
        <f>S108-S106</f>
        <v>0</v>
      </c>
      <c r="U108" s="15">
        <f t="shared" si="15"/>
        <v>0</v>
      </c>
      <c r="V108" s="19">
        <f t="shared" ref="V107:V161" si="24">HOUR(T108)</f>
        <v>0</v>
      </c>
      <c r="W108" s="19">
        <f t="shared" ref="W107:W161" si="25">MINUTE(T108)</f>
        <v>0</v>
      </c>
    </row>
    <row r="109" spans="1:24" ht="15.75" thickBot="1" x14ac:dyDescent="0.3">
      <c r="A109" s="4"/>
      <c r="B109" s="4" t="s">
        <v>150</v>
      </c>
      <c r="C109" s="4">
        <v>10</v>
      </c>
      <c r="D109" s="4">
        <v>10</v>
      </c>
      <c r="E109" s="4">
        <v>150</v>
      </c>
      <c r="F109" s="4">
        <v>100</v>
      </c>
      <c r="G109" s="4" t="s">
        <v>65</v>
      </c>
      <c r="H109" s="4" t="s">
        <v>129</v>
      </c>
      <c r="I109" s="4" t="b">
        <v>1</v>
      </c>
      <c r="J109" s="4"/>
      <c r="K109" s="4"/>
      <c r="L109" s="4"/>
      <c r="M109" s="4">
        <v>0</v>
      </c>
      <c r="N109" s="4">
        <v>0.1</v>
      </c>
      <c r="O109" s="5">
        <v>0.1</v>
      </c>
      <c r="P109" s="4">
        <v>0.1</v>
      </c>
      <c r="Q109" s="4"/>
      <c r="S109" s="4"/>
      <c r="T109" s="11">
        <f t="shared" si="14"/>
        <v>0</v>
      </c>
      <c r="U109" s="15">
        <f t="shared" si="15"/>
        <v>0</v>
      </c>
      <c r="V109" s="19">
        <f t="shared" si="24"/>
        <v>0</v>
      </c>
      <c r="W109" s="19">
        <f t="shared" si="25"/>
        <v>0</v>
      </c>
    </row>
    <row r="110" spans="1:24" ht="15.75" thickBot="1" x14ac:dyDescent="0.3">
      <c r="A110" s="4"/>
      <c r="B110" s="4" t="s">
        <v>151</v>
      </c>
      <c r="C110" s="4">
        <v>10</v>
      </c>
      <c r="D110" s="4">
        <v>10</v>
      </c>
      <c r="E110" s="4">
        <v>150</v>
      </c>
      <c r="F110" s="4">
        <v>100</v>
      </c>
      <c r="G110" s="4" t="s">
        <v>65</v>
      </c>
      <c r="H110" s="4" t="s">
        <v>129</v>
      </c>
      <c r="I110" s="4" t="b">
        <v>1</v>
      </c>
      <c r="J110" s="4"/>
      <c r="K110" s="4"/>
      <c r="L110" s="4"/>
      <c r="M110" s="4">
        <v>0</v>
      </c>
      <c r="N110" s="4">
        <v>0.1</v>
      </c>
      <c r="O110" s="5">
        <v>0.1</v>
      </c>
      <c r="P110" s="4">
        <v>0.1</v>
      </c>
      <c r="Q110" s="4"/>
      <c r="S110" s="4"/>
      <c r="T110" s="11">
        <f t="shared" si="14"/>
        <v>0</v>
      </c>
      <c r="U110" s="15">
        <f t="shared" si="15"/>
        <v>0</v>
      </c>
      <c r="V110" s="19">
        <f t="shared" si="24"/>
        <v>0</v>
      </c>
      <c r="W110" s="19">
        <f t="shared" si="25"/>
        <v>0</v>
      </c>
    </row>
    <row r="111" spans="1:24" ht="15.75" thickBot="1" x14ac:dyDescent="0.3">
      <c r="A111" s="4"/>
      <c r="B111" s="4" t="s">
        <v>152</v>
      </c>
      <c r="C111" s="4">
        <v>10</v>
      </c>
      <c r="D111" s="4">
        <v>10</v>
      </c>
      <c r="E111" s="4">
        <v>150</v>
      </c>
      <c r="F111" s="4">
        <v>100</v>
      </c>
      <c r="G111" s="4" t="s">
        <v>65</v>
      </c>
      <c r="H111" s="4" t="s">
        <v>129</v>
      </c>
      <c r="I111" s="4" t="b">
        <v>1</v>
      </c>
      <c r="J111" s="4"/>
      <c r="K111" s="4"/>
      <c r="L111" s="4"/>
      <c r="M111" s="4">
        <v>0</v>
      </c>
      <c r="N111" s="4">
        <v>0.1</v>
      </c>
      <c r="O111" s="5">
        <v>0.1</v>
      </c>
      <c r="P111" s="4">
        <v>0.1</v>
      </c>
      <c r="Q111" s="4"/>
      <c r="S111" s="4"/>
      <c r="T111" s="11">
        <f t="shared" si="14"/>
        <v>0</v>
      </c>
      <c r="U111" s="15">
        <f t="shared" si="15"/>
        <v>0</v>
      </c>
      <c r="V111" s="19">
        <f t="shared" si="24"/>
        <v>0</v>
      </c>
      <c r="W111" s="19">
        <f t="shared" si="25"/>
        <v>0</v>
      </c>
    </row>
    <row r="112" spans="1:24" ht="15.75" thickBot="1" x14ac:dyDescent="0.3">
      <c r="A112" s="4"/>
      <c r="B112" s="4" t="s">
        <v>153</v>
      </c>
      <c r="C112" s="4">
        <v>10</v>
      </c>
      <c r="D112" s="4">
        <v>10</v>
      </c>
      <c r="E112" s="4">
        <v>150</v>
      </c>
      <c r="F112" s="4">
        <v>100</v>
      </c>
      <c r="G112" s="4" t="s">
        <v>65</v>
      </c>
      <c r="H112" s="4" t="s">
        <v>129</v>
      </c>
      <c r="I112" s="4" t="b">
        <v>1</v>
      </c>
      <c r="J112" s="4"/>
      <c r="K112" s="4"/>
      <c r="L112" s="4"/>
      <c r="M112" s="4">
        <v>0</v>
      </c>
      <c r="N112" s="4">
        <v>0.1</v>
      </c>
      <c r="O112" s="5">
        <v>0.1</v>
      </c>
      <c r="P112" s="4">
        <v>0.1</v>
      </c>
      <c r="Q112" s="4"/>
      <c r="S112" s="4"/>
      <c r="T112" s="11">
        <f t="shared" si="14"/>
        <v>0</v>
      </c>
      <c r="U112" s="15">
        <f t="shared" si="15"/>
        <v>0</v>
      </c>
      <c r="V112" s="19">
        <f t="shared" si="24"/>
        <v>0</v>
      </c>
      <c r="W112" s="19">
        <f t="shared" si="25"/>
        <v>0</v>
      </c>
    </row>
    <row r="113" spans="1:24" ht="15.75" thickBot="1" x14ac:dyDescent="0.3">
      <c r="A113" s="4"/>
      <c r="B113" s="4" t="s">
        <v>154</v>
      </c>
      <c r="C113" s="4">
        <v>10</v>
      </c>
      <c r="D113" s="4">
        <v>10</v>
      </c>
      <c r="E113" s="4">
        <v>150</v>
      </c>
      <c r="F113" s="4">
        <v>100</v>
      </c>
      <c r="G113" s="4" t="s">
        <v>65</v>
      </c>
      <c r="H113" s="4" t="s">
        <v>129</v>
      </c>
      <c r="I113" s="4" t="b">
        <v>1</v>
      </c>
      <c r="J113" s="4"/>
      <c r="K113" s="4"/>
      <c r="L113" s="4"/>
      <c r="M113" s="4">
        <v>0</v>
      </c>
      <c r="N113" s="4">
        <v>0.1</v>
      </c>
      <c r="O113" s="5">
        <v>0.1</v>
      </c>
      <c r="P113" s="4">
        <v>0.1</v>
      </c>
      <c r="Q113" s="4"/>
      <c r="S113" s="4"/>
      <c r="T113" s="11">
        <f t="shared" si="14"/>
        <v>0</v>
      </c>
      <c r="U113" s="15">
        <f t="shared" si="15"/>
        <v>0</v>
      </c>
      <c r="V113" s="19">
        <f t="shared" si="24"/>
        <v>0</v>
      </c>
      <c r="W113" s="19">
        <f t="shared" si="25"/>
        <v>0</v>
      </c>
    </row>
    <row r="114" spans="1:24" ht="15.75" thickBot="1" x14ac:dyDescent="0.3">
      <c r="A114" s="4"/>
      <c r="B114" s="4" t="s">
        <v>155</v>
      </c>
      <c r="C114" s="4">
        <v>10</v>
      </c>
      <c r="D114" s="4">
        <v>10</v>
      </c>
      <c r="E114" s="4">
        <v>150</v>
      </c>
      <c r="F114" s="4">
        <v>100</v>
      </c>
      <c r="G114" s="4" t="s">
        <v>65</v>
      </c>
      <c r="H114" s="4" t="s">
        <v>129</v>
      </c>
      <c r="I114" s="4" t="b">
        <v>1</v>
      </c>
      <c r="J114" s="4"/>
      <c r="K114" s="4"/>
      <c r="L114" s="4"/>
      <c r="M114" s="4">
        <v>0</v>
      </c>
      <c r="N114" s="4">
        <v>0.1</v>
      </c>
      <c r="O114" s="5">
        <v>0.1</v>
      </c>
      <c r="P114" s="4">
        <v>0.1</v>
      </c>
      <c r="Q114" s="4"/>
      <c r="S114" s="4"/>
      <c r="T114" s="11">
        <f t="shared" si="14"/>
        <v>0</v>
      </c>
      <c r="U114" s="15">
        <f t="shared" si="15"/>
        <v>0</v>
      </c>
      <c r="V114" s="19">
        <f t="shared" si="24"/>
        <v>0</v>
      </c>
      <c r="W114" s="19">
        <f t="shared" si="25"/>
        <v>0</v>
      </c>
    </row>
    <row r="115" spans="1:24" ht="15.75" thickBot="1" x14ac:dyDescent="0.3">
      <c r="A115" s="4"/>
      <c r="B115" s="4" t="s">
        <v>156</v>
      </c>
      <c r="C115" s="4">
        <v>10</v>
      </c>
      <c r="D115" s="4">
        <v>10</v>
      </c>
      <c r="E115" s="4">
        <v>150</v>
      </c>
      <c r="F115" s="4">
        <v>100</v>
      </c>
      <c r="G115" s="4" t="s">
        <v>65</v>
      </c>
      <c r="H115" s="4" t="s">
        <v>129</v>
      </c>
      <c r="I115" s="4" t="b">
        <v>1</v>
      </c>
      <c r="J115" s="4"/>
      <c r="K115" s="4"/>
      <c r="L115" s="4"/>
      <c r="M115" s="4">
        <v>0</v>
      </c>
      <c r="N115" s="4">
        <v>0.1</v>
      </c>
      <c r="O115" s="5">
        <v>0.1</v>
      </c>
      <c r="P115" s="4">
        <v>0.1</v>
      </c>
      <c r="Q115" s="4"/>
      <c r="S115" s="4"/>
      <c r="T115" s="11">
        <f t="shared" si="14"/>
        <v>0</v>
      </c>
      <c r="U115" s="15">
        <f t="shared" si="15"/>
        <v>0</v>
      </c>
      <c r="V115" s="19">
        <f t="shared" si="24"/>
        <v>0</v>
      </c>
      <c r="W115" s="19">
        <f t="shared" si="25"/>
        <v>0</v>
      </c>
    </row>
    <row r="116" spans="1:24" ht="15.75" thickBot="1" x14ac:dyDescent="0.3">
      <c r="A116" s="4"/>
      <c r="B116" s="4" t="s">
        <v>157</v>
      </c>
      <c r="C116" s="4">
        <v>10</v>
      </c>
      <c r="D116" s="4">
        <v>10</v>
      </c>
      <c r="E116" s="4">
        <v>150</v>
      </c>
      <c r="F116" s="4">
        <v>100</v>
      </c>
      <c r="G116" s="4" t="s">
        <v>65</v>
      </c>
      <c r="H116" s="4" t="s">
        <v>129</v>
      </c>
      <c r="I116" s="4" t="b">
        <v>1</v>
      </c>
      <c r="J116" s="4"/>
      <c r="K116" s="4"/>
      <c r="L116" s="4"/>
      <c r="M116" s="4">
        <v>0</v>
      </c>
      <c r="N116" s="4">
        <v>0.1</v>
      </c>
      <c r="O116" s="5">
        <v>0.1</v>
      </c>
      <c r="P116" s="4">
        <v>0.1</v>
      </c>
      <c r="Q116" s="4"/>
      <c r="S116" s="4"/>
      <c r="T116" s="11">
        <f t="shared" si="14"/>
        <v>0</v>
      </c>
      <c r="U116" s="15">
        <f t="shared" si="15"/>
        <v>0</v>
      </c>
      <c r="V116" s="19">
        <f t="shared" si="24"/>
        <v>0</v>
      </c>
      <c r="W116" s="19">
        <f t="shared" si="25"/>
        <v>0</v>
      </c>
    </row>
    <row r="117" spans="1:24" ht="15.75" thickBot="1" x14ac:dyDescent="0.3">
      <c r="A117" s="4"/>
      <c r="B117" s="4" t="s">
        <v>158</v>
      </c>
      <c r="C117" s="4">
        <v>10</v>
      </c>
      <c r="D117" s="4">
        <v>10</v>
      </c>
      <c r="E117" s="4">
        <v>150</v>
      </c>
      <c r="F117" s="4">
        <v>100</v>
      </c>
      <c r="G117" s="4" t="s">
        <v>65</v>
      </c>
      <c r="H117" s="4" t="s">
        <v>129</v>
      </c>
      <c r="I117" s="4" t="b">
        <v>1</v>
      </c>
      <c r="J117" s="4"/>
      <c r="K117" s="4"/>
      <c r="L117" s="4"/>
      <c r="M117" s="4">
        <v>0</v>
      </c>
      <c r="N117" s="4">
        <v>0.1</v>
      </c>
      <c r="O117" s="5">
        <v>0.1</v>
      </c>
      <c r="P117" s="4">
        <v>0.1</v>
      </c>
      <c r="Q117" s="4"/>
      <c r="S117" s="4"/>
      <c r="T117" s="11">
        <f t="shared" si="14"/>
        <v>0</v>
      </c>
      <c r="U117" s="15">
        <f t="shared" si="15"/>
        <v>0</v>
      </c>
      <c r="V117" s="19">
        <f t="shared" si="24"/>
        <v>0</v>
      </c>
      <c r="W117" s="19">
        <f t="shared" si="25"/>
        <v>0</v>
      </c>
    </row>
    <row r="118" spans="1:24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3"/>
      <c r="S118" s="13"/>
      <c r="T118" s="14"/>
      <c r="U118" s="20">
        <f>AVERAGE(U108:U117)</f>
        <v>0</v>
      </c>
      <c r="V118" s="20">
        <f t="shared" ref="V118" si="26">AVERAGE(V108:V117)</f>
        <v>0</v>
      </c>
      <c r="W118" s="20">
        <f t="shared" ref="W118" si="27">AVERAGE(W108:W117)</f>
        <v>0</v>
      </c>
      <c r="X118" s="20">
        <f>V118+24*U118</f>
        <v>0</v>
      </c>
    </row>
    <row r="119" spans="1:24" ht="15.75" thickBot="1" x14ac:dyDescent="0.3">
      <c r="A119" s="4"/>
      <c r="B119" s="4" t="s">
        <v>159</v>
      </c>
      <c r="C119" s="4">
        <v>10</v>
      </c>
      <c r="D119" s="4">
        <v>10</v>
      </c>
      <c r="E119" s="4">
        <v>150</v>
      </c>
      <c r="F119" s="4">
        <v>100</v>
      </c>
      <c r="G119" s="4" t="s">
        <v>85</v>
      </c>
      <c r="H119" s="4" t="s">
        <v>129</v>
      </c>
      <c r="I119" s="4" t="b">
        <v>1</v>
      </c>
      <c r="J119" s="4"/>
      <c r="K119" s="4"/>
      <c r="L119" s="4"/>
      <c r="M119" s="4">
        <v>0</v>
      </c>
      <c r="N119" s="4">
        <v>0.1</v>
      </c>
      <c r="O119" s="5">
        <v>0.1</v>
      </c>
      <c r="P119" s="4">
        <v>0.3</v>
      </c>
      <c r="Q119" s="4"/>
      <c r="S119" s="4"/>
      <c r="T119" s="11">
        <f>S119-S117</f>
        <v>0</v>
      </c>
      <c r="U119" s="15">
        <f t="shared" si="15"/>
        <v>0</v>
      </c>
      <c r="V119" s="19">
        <f t="shared" si="24"/>
        <v>0</v>
      </c>
      <c r="W119" s="19">
        <f t="shared" si="25"/>
        <v>0</v>
      </c>
    </row>
    <row r="120" spans="1:24" ht="15.75" thickBot="1" x14ac:dyDescent="0.3">
      <c r="A120" s="4"/>
      <c r="B120" s="4" t="s">
        <v>160</v>
      </c>
      <c r="C120" s="4">
        <v>10</v>
      </c>
      <c r="D120" s="4">
        <v>10</v>
      </c>
      <c r="E120" s="4">
        <v>150</v>
      </c>
      <c r="F120" s="4">
        <v>100</v>
      </c>
      <c r="G120" s="4" t="s">
        <v>85</v>
      </c>
      <c r="H120" s="4" t="s">
        <v>129</v>
      </c>
      <c r="I120" s="4" t="b">
        <v>1</v>
      </c>
      <c r="J120" s="4"/>
      <c r="K120" s="4"/>
      <c r="L120" s="4"/>
      <c r="M120" s="4">
        <v>0</v>
      </c>
      <c r="N120" s="4">
        <v>0.1</v>
      </c>
      <c r="O120" s="5">
        <v>0.1</v>
      </c>
      <c r="P120" s="4">
        <v>0.3</v>
      </c>
      <c r="Q120" s="4"/>
      <c r="S120" s="4"/>
      <c r="T120" s="11">
        <f t="shared" si="14"/>
        <v>0</v>
      </c>
      <c r="U120" s="15">
        <f t="shared" si="15"/>
        <v>0</v>
      </c>
      <c r="V120" s="19">
        <f t="shared" si="24"/>
        <v>0</v>
      </c>
      <c r="W120" s="19">
        <f t="shared" si="25"/>
        <v>0</v>
      </c>
    </row>
    <row r="121" spans="1:24" ht="15.75" thickBot="1" x14ac:dyDescent="0.3">
      <c r="A121" s="4"/>
      <c r="B121" s="4" t="s">
        <v>161</v>
      </c>
      <c r="C121" s="4">
        <v>10</v>
      </c>
      <c r="D121" s="4">
        <v>10</v>
      </c>
      <c r="E121" s="4">
        <v>150</v>
      </c>
      <c r="F121" s="4">
        <v>100</v>
      </c>
      <c r="G121" s="4" t="s">
        <v>85</v>
      </c>
      <c r="H121" s="4" t="s">
        <v>129</v>
      </c>
      <c r="I121" s="4" t="b">
        <v>1</v>
      </c>
      <c r="J121" s="4"/>
      <c r="K121" s="4"/>
      <c r="L121" s="4"/>
      <c r="M121" s="4">
        <v>0</v>
      </c>
      <c r="N121" s="4">
        <v>0.1</v>
      </c>
      <c r="O121" s="5">
        <v>0.1</v>
      </c>
      <c r="P121" s="4">
        <v>0.3</v>
      </c>
      <c r="Q121" s="4"/>
      <c r="S121" s="4"/>
      <c r="T121" s="11">
        <f t="shared" si="14"/>
        <v>0</v>
      </c>
      <c r="U121" s="15">
        <f t="shared" si="15"/>
        <v>0</v>
      </c>
      <c r="V121" s="19">
        <f t="shared" si="24"/>
        <v>0</v>
      </c>
      <c r="W121" s="19">
        <f t="shared" si="25"/>
        <v>0</v>
      </c>
    </row>
    <row r="122" spans="1:24" ht="15.75" thickBot="1" x14ac:dyDescent="0.3">
      <c r="A122" s="4"/>
      <c r="B122" s="4" t="s">
        <v>162</v>
      </c>
      <c r="C122" s="4">
        <v>10</v>
      </c>
      <c r="D122" s="4">
        <v>10</v>
      </c>
      <c r="E122" s="4">
        <v>150</v>
      </c>
      <c r="F122" s="4">
        <v>100</v>
      </c>
      <c r="G122" s="4" t="s">
        <v>85</v>
      </c>
      <c r="H122" s="4" t="s">
        <v>129</v>
      </c>
      <c r="I122" s="4" t="b">
        <v>1</v>
      </c>
      <c r="J122" s="4"/>
      <c r="K122" s="4"/>
      <c r="L122" s="4"/>
      <c r="M122" s="4">
        <v>0</v>
      </c>
      <c r="N122" s="4">
        <v>0.1</v>
      </c>
      <c r="O122" s="5">
        <v>0.1</v>
      </c>
      <c r="P122" s="4">
        <v>0.3</v>
      </c>
      <c r="Q122" s="4"/>
      <c r="S122" s="4"/>
      <c r="T122" s="11">
        <f t="shared" si="14"/>
        <v>0</v>
      </c>
      <c r="U122" s="15">
        <f t="shared" si="15"/>
        <v>0</v>
      </c>
      <c r="V122" s="19">
        <f t="shared" si="24"/>
        <v>0</v>
      </c>
      <c r="W122" s="19">
        <f t="shared" si="25"/>
        <v>0</v>
      </c>
    </row>
    <row r="123" spans="1:24" ht="15.75" thickBot="1" x14ac:dyDescent="0.3">
      <c r="A123" s="4"/>
      <c r="B123" s="4" t="s">
        <v>163</v>
      </c>
      <c r="C123" s="4">
        <v>10</v>
      </c>
      <c r="D123" s="4">
        <v>10</v>
      </c>
      <c r="E123" s="4">
        <v>150</v>
      </c>
      <c r="F123" s="4">
        <v>100</v>
      </c>
      <c r="G123" s="4" t="s">
        <v>85</v>
      </c>
      <c r="H123" s="4" t="s">
        <v>129</v>
      </c>
      <c r="I123" s="4" t="b">
        <v>1</v>
      </c>
      <c r="J123" s="4"/>
      <c r="K123" s="4"/>
      <c r="L123" s="4"/>
      <c r="M123" s="4">
        <v>0</v>
      </c>
      <c r="N123" s="4">
        <v>0.1</v>
      </c>
      <c r="O123" s="5">
        <v>0.1</v>
      </c>
      <c r="P123" s="4">
        <v>0.3</v>
      </c>
      <c r="Q123" s="4"/>
      <c r="S123" s="4"/>
      <c r="T123" s="11">
        <f t="shared" si="14"/>
        <v>0</v>
      </c>
      <c r="U123" s="15">
        <f t="shared" si="15"/>
        <v>0</v>
      </c>
      <c r="V123" s="19">
        <f t="shared" si="24"/>
        <v>0</v>
      </c>
      <c r="W123" s="19">
        <f t="shared" si="25"/>
        <v>0</v>
      </c>
    </row>
    <row r="124" spans="1:24" ht="15.75" thickBot="1" x14ac:dyDescent="0.3">
      <c r="A124" s="4"/>
      <c r="B124" s="4" t="s">
        <v>164</v>
      </c>
      <c r="C124" s="4">
        <v>10</v>
      </c>
      <c r="D124" s="4">
        <v>10</v>
      </c>
      <c r="E124" s="4">
        <v>150</v>
      </c>
      <c r="F124" s="4">
        <v>100</v>
      </c>
      <c r="G124" s="4" t="s">
        <v>85</v>
      </c>
      <c r="H124" s="4" t="s">
        <v>129</v>
      </c>
      <c r="I124" s="4" t="b">
        <v>1</v>
      </c>
      <c r="J124" s="4"/>
      <c r="K124" s="4"/>
      <c r="L124" s="4"/>
      <c r="M124" s="4">
        <v>0</v>
      </c>
      <c r="N124" s="4">
        <v>0.1</v>
      </c>
      <c r="O124" s="5">
        <v>0.1</v>
      </c>
      <c r="P124" s="4">
        <v>0.3</v>
      </c>
      <c r="Q124" s="4"/>
      <c r="S124" s="4"/>
      <c r="T124" s="11">
        <f t="shared" si="14"/>
        <v>0</v>
      </c>
      <c r="U124" s="15">
        <f t="shared" si="15"/>
        <v>0</v>
      </c>
      <c r="V124" s="19">
        <f t="shared" si="24"/>
        <v>0</v>
      </c>
      <c r="W124" s="19">
        <f t="shared" si="25"/>
        <v>0</v>
      </c>
    </row>
    <row r="125" spans="1:24" ht="15.75" thickBot="1" x14ac:dyDescent="0.3">
      <c r="A125" s="4"/>
      <c r="B125" s="4" t="s">
        <v>165</v>
      </c>
      <c r="C125" s="4">
        <v>10</v>
      </c>
      <c r="D125" s="4">
        <v>10</v>
      </c>
      <c r="E125" s="4">
        <v>150</v>
      </c>
      <c r="F125" s="4">
        <v>100</v>
      </c>
      <c r="G125" s="4" t="s">
        <v>85</v>
      </c>
      <c r="H125" s="4" t="s">
        <v>129</v>
      </c>
      <c r="I125" s="4" t="b">
        <v>1</v>
      </c>
      <c r="J125" s="4"/>
      <c r="K125" s="4"/>
      <c r="L125" s="4"/>
      <c r="M125" s="4">
        <v>0</v>
      </c>
      <c r="N125" s="4">
        <v>0.1</v>
      </c>
      <c r="O125" s="5">
        <v>0.1</v>
      </c>
      <c r="P125" s="4">
        <v>0.3</v>
      </c>
      <c r="Q125" s="4"/>
      <c r="S125" s="4"/>
      <c r="T125" s="11">
        <f t="shared" si="14"/>
        <v>0</v>
      </c>
      <c r="U125" s="15">
        <f t="shared" si="15"/>
        <v>0</v>
      </c>
      <c r="V125" s="19">
        <f t="shared" si="24"/>
        <v>0</v>
      </c>
      <c r="W125" s="19">
        <f t="shared" si="25"/>
        <v>0</v>
      </c>
    </row>
    <row r="126" spans="1:24" ht="15.75" thickBot="1" x14ac:dyDescent="0.3">
      <c r="A126" s="4"/>
      <c r="B126" s="4" t="s">
        <v>166</v>
      </c>
      <c r="C126" s="4">
        <v>10</v>
      </c>
      <c r="D126" s="4">
        <v>10</v>
      </c>
      <c r="E126" s="4">
        <v>150</v>
      </c>
      <c r="F126" s="4">
        <v>100</v>
      </c>
      <c r="G126" s="4" t="s">
        <v>85</v>
      </c>
      <c r="H126" s="4" t="s">
        <v>129</v>
      </c>
      <c r="I126" s="4" t="b">
        <v>1</v>
      </c>
      <c r="J126" s="4"/>
      <c r="K126" s="4"/>
      <c r="L126" s="4"/>
      <c r="M126" s="4">
        <v>0</v>
      </c>
      <c r="N126" s="4">
        <v>0.1</v>
      </c>
      <c r="O126" s="5">
        <v>0.1</v>
      </c>
      <c r="P126" s="4">
        <v>0.3</v>
      </c>
      <c r="Q126" s="4"/>
      <c r="S126" s="4"/>
      <c r="T126" s="11">
        <f t="shared" si="14"/>
        <v>0</v>
      </c>
      <c r="U126" s="15">
        <f t="shared" si="15"/>
        <v>0</v>
      </c>
      <c r="V126" s="19">
        <f t="shared" si="24"/>
        <v>0</v>
      </c>
      <c r="W126" s="19">
        <f t="shared" si="25"/>
        <v>0</v>
      </c>
    </row>
    <row r="127" spans="1:24" ht="15.75" thickBot="1" x14ac:dyDescent="0.3">
      <c r="A127" s="4"/>
      <c r="B127" s="4" t="s">
        <v>167</v>
      </c>
      <c r="C127" s="4">
        <v>10</v>
      </c>
      <c r="D127" s="4">
        <v>10</v>
      </c>
      <c r="E127" s="4">
        <v>150</v>
      </c>
      <c r="F127" s="4">
        <v>100</v>
      </c>
      <c r="G127" s="4" t="s">
        <v>85</v>
      </c>
      <c r="H127" s="4" t="s">
        <v>129</v>
      </c>
      <c r="I127" s="4" t="b">
        <v>1</v>
      </c>
      <c r="J127" s="4"/>
      <c r="K127" s="4"/>
      <c r="L127" s="4"/>
      <c r="M127" s="4">
        <v>0</v>
      </c>
      <c r="N127" s="4">
        <v>0.1</v>
      </c>
      <c r="O127" s="5">
        <v>0.1</v>
      </c>
      <c r="P127" s="4">
        <v>0.3</v>
      </c>
      <c r="Q127" s="4"/>
      <c r="S127" s="4"/>
      <c r="T127" s="11">
        <f t="shared" si="14"/>
        <v>0</v>
      </c>
      <c r="U127" s="15">
        <f t="shared" si="15"/>
        <v>0</v>
      </c>
      <c r="V127" s="19">
        <f t="shared" si="24"/>
        <v>0</v>
      </c>
      <c r="W127" s="19">
        <f t="shared" si="25"/>
        <v>0</v>
      </c>
    </row>
    <row r="128" spans="1:24" ht="15.75" thickBot="1" x14ac:dyDescent="0.3">
      <c r="A128" s="4"/>
      <c r="B128" s="4" t="s">
        <v>168</v>
      </c>
      <c r="C128" s="4">
        <v>10</v>
      </c>
      <c r="D128" s="4">
        <v>10</v>
      </c>
      <c r="E128" s="4">
        <v>150</v>
      </c>
      <c r="F128" s="4">
        <v>100</v>
      </c>
      <c r="G128" s="4" t="s">
        <v>85</v>
      </c>
      <c r="H128" s="4" t="s">
        <v>129</v>
      </c>
      <c r="I128" s="4" t="b">
        <v>1</v>
      </c>
      <c r="J128" s="4"/>
      <c r="K128" s="4"/>
      <c r="L128" s="4"/>
      <c r="M128" s="4">
        <v>0</v>
      </c>
      <c r="N128" s="4">
        <v>0.1</v>
      </c>
      <c r="O128" s="5">
        <v>0.1</v>
      </c>
      <c r="P128" s="4">
        <v>0.3</v>
      </c>
      <c r="Q128" s="4"/>
      <c r="S128" s="4"/>
      <c r="T128" s="11">
        <f t="shared" si="14"/>
        <v>0</v>
      </c>
      <c r="U128" s="15">
        <f t="shared" si="15"/>
        <v>0</v>
      </c>
      <c r="V128" s="19">
        <f t="shared" si="24"/>
        <v>0</v>
      </c>
      <c r="W128" s="19">
        <f t="shared" si="25"/>
        <v>0</v>
      </c>
    </row>
    <row r="129" spans="1:24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3"/>
      <c r="S129" s="13"/>
      <c r="T129" s="14"/>
      <c r="U129" s="20">
        <f>AVERAGE(U119:U128)</f>
        <v>0</v>
      </c>
      <c r="V129" s="20">
        <f t="shared" ref="V129" si="28">AVERAGE(V119:V128)</f>
        <v>0</v>
      </c>
      <c r="W129" s="20">
        <f t="shared" ref="W129" si="29">AVERAGE(W119:W128)</f>
        <v>0</v>
      </c>
      <c r="X129" s="20">
        <f>V129+24*U129</f>
        <v>0</v>
      </c>
    </row>
    <row r="130" spans="1:24" ht="15.75" thickBot="1" x14ac:dyDescent="0.3">
      <c r="A130" s="4"/>
      <c r="B130" s="4" t="s">
        <v>169</v>
      </c>
      <c r="C130" s="4">
        <v>10</v>
      </c>
      <c r="D130" s="4">
        <v>10</v>
      </c>
      <c r="E130" s="4">
        <v>150</v>
      </c>
      <c r="F130" s="4">
        <v>100</v>
      </c>
      <c r="G130" s="4" t="s">
        <v>96</v>
      </c>
      <c r="H130" s="4" t="s">
        <v>129</v>
      </c>
      <c r="I130" s="4" t="b">
        <v>1</v>
      </c>
      <c r="J130" s="4"/>
      <c r="K130" s="4"/>
      <c r="L130" s="4"/>
      <c r="M130" s="4">
        <v>0</v>
      </c>
      <c r="N130" s="4">
        <v>0.1</v>
      </c>
      <c r="O130" s="5">
        <v>0.1</v>
      </c>
      <c r="P130" s="4">
        <v>0.5</v>
      </c>
      <c r="Q130" s="4"/>
      <c r="S130" s="4"/>
      <c r="T130" s="11">
        <f>S130-S128</f>
        <v>0</v>
      </c>
      <c r="U130" s="15">
        <f t="shared" si="15"/>
        <v>0</v>
      </c>
      <c r="V130" s="19">
        <f t="shared" si="24"/>
        <v>0</v>
      </c>
      <c r="W130" s="19">
        <f t="shared" si="25"/>
        <v>0</v>
      </c>
    </row>
    <row r="131" spans="1:24" ht="15.75" thickBot="1" x14ac:dyDescent="0.3">
      <c r="A131" s="4"/>
      <c r="B131" s="4" t="s">
        <v>170</v>
      </c>
      <c r="C131" s="4">
        <v>10</v>
      </c>
      <c r="D131" s="4">
        <v>10</v>
      </c>
      <c r="E131" s="4">
        <v>150</v>
      </c>
      <c r="F131" s="4">
        <v>100</v>
      </c>
      <c r="G131" s="4" t="s">
        <v>96</v>
      </c>
      <c r="H131" s="4" t="s">
        <v>129</v>
      </c>
      <c r="I131" s="4" t="b">
        <v>1</v>
      </c>
      <c r="J131" s="4"/>
      <c r="K131" s="4"/>
      <c r="L131" s="4"/>
      <c r="M131" s="4">
        <v>0</v>
      </c>
      <c r="N131" s="4">
        <v>0.1</v>
      </c>
      <c r="O131" s="5">
        <v>0.1</v>
      </c>
      <c r="P131" s="4">
        <v>0.5</v>
      </c>
      <c r="Q131" s="4"/>
      <c r="S131" s="4"/>
      <c r="T131" s="11">
        <f t="shared" si="14"/>
        <v>0</v>
      </c>
      <c r="U131" s="15">
        <f t="shared" si="15"/>
        <v>0</v>
      </c>
      <c r="V131" s="19">
        <f t="shared" si="24"/>
        <v>0</v>
      </c>
      <c r="W131" s="19">
        <f t="shared" si="25"/>
        <v>0</v>
      </c>
    </row>
    <row r="132" spans="1:24" ht="15.75" thickBot="1" x14ac:dyDescent="0.3">
      <c r="A132" s="4"/>
      <c r="B132" s="4" t="s">
        <v>171</v>
      </c>
      <c r="C132" s="4">
        <v>10</v>
      </c>
      <c r="D132" s="4">
        <v>10</v>
      </c>
      <c r="E132" s="4">
        <v>150</v>
      </c>
      <c r="F132" s="4">
        <v>100</v>
      </c>
      <c r="G132" s="4" t="s">
        <v>96</v>
      </c>
      <c r="H132" s="4" t="s">
        <v>129</v>
      </c>
      <c r="I132" s="4" t="b">
        <v>1</v>
      </c>
      <c r="J132" s="4"/>
      <c r="K132" s="4"/>
      <c r="L132" s="4"/>
      <c r="M132" s="4">
        <v>0</v>
      </c>
      <c r="N132" s="4">
        <v>0.1</v>
      </c>
      <c r="O132" s="5">
        <v>0.1</v>
      </c>
      <c r="P132" s="4">
        <v>0.5</v>
      </c>
      <c r="Q132" s="4"/>
      <c r="S132" s="4"/>
      <c r="T132" s="11">
        <f t="shared" ref="T132:T161" si="30">S132-S131</f>
        <v>0</v>
      </c>
      <c r="U132" s="15">
        <f t="shared" ref="U132:U161" si="31">DAY(T132)</f>
        <v>0</v>
      </c>
      <c r="V132" s="19">
        <f t="shared" si="24"/>
        <v>0</v>
      </c>
      <c r="W132" s="19">
        <f t="shared" si="25"/>
        <v>0</v>
      </c>
    </row>
    <row r="133" spans="1:24" ht="15.75" thickBot="1" x14ac:dyDescent="0.3">
      <c r="A133" s="4"/>
      <c r="B133" s="4" t="s">
        <v>172</v>
      </c>
      <c r="C133" s="4">
        <v>10</v>
      </c>
      <c r="D133" s="4">
        <v>10</v>
      </c>
      <c r="E133" s="4">
        <v>150</v>
      </c>
      <c r="F133" s="4">
        <v>100</v>
      </c>
      <c r="G133" s="4" t="s">
        <v>96</v>
      </c>
      <c r="H133" s="4" t="s">
        <v>129</v>
      </c>
      <c r="I133" s="4" t="b">
        <v>1</v>
      </c>
      <c r="J133" s="4"/>
      <c r="K133" s="4"/>
      <c r="L133" s="4"/>
      <c r="M133" s="4">
        <v>0</v>
      </c>
      <c r="N133" s="4">
        <v>0.1</v>
      </c>
      <c r="O133" s="5">
        <v>0.1</v>
      </c>
      <c r="P133" s="4">
        <v>0.5</v>
      </c>
      <c r="Q133" s="4"/>
      <c r="S133" s="4"/>
      <c r="T133" s="11">
        <f t="shared" si="30"/>
        <v>0</v>
      </c>
      <c r="U133" s="15">
        <f t="shared" si="31"/>
        <v>0</v>
      </c>
      <c r="V133" s="19">
        <f t="shared" si="24"/>
        <v>0</v>
      </c>
      <c r="W133" s="19">
        <f t="shared" si="25"/>
        <v>0</v>
      </c>
    </row>
    <row r="134" spans="1:24" ht="15.75" thickBot="1" x14ac:dyDescent="0.3">
      <c r="A134" s="4"/>
      <c r="B134" s="4" t="s">
        <v>173</v>
      </c>
      <c r="C134" s="4">
        <v>10</v>
      </c>
      <c r="D134" s="4">
        <v>10</v>
      </c>
      <c r="E134" s="4">
        <v>150</v>
      </c>
      <c r="F134" s="4">
        <v>100</v>
      </c>
      <c r="G134" s="4" t="s">
        <v>96</v>
      </c>
      <c r="H134" s="4" t="s">
        <v>129</v>
      </c>
      <c r="I134" s="4" t="b">
        <v>1</v>
      </c>
      <c r="J134" s="4"/>
      <c r="K134" s="4"/>
      <c r="L134" s="4"/>
      <c r="M134" s="4">
        <v>0</v>
      </c>
      <c r="N134" s="4">
        <v>0.1</v>
      </c>
      <c r="O134" s="5">
        <v>0.1</v>
      </c>
      <c r="P134" s="4">
        <v>0.5</v>
      </c>
      <c r="Q134" s="4"/>
      <c r="S134" s="4"/>
      <c r="T134" s="11">
        <f t="shared" si="30"/>
        <v>0</v>
      </c>
      <c r="U134" s="15">
        <f t="shared" si="31"/>
        <v>0</v>
      </c>
      <c r="V134" s="19">
        <f t="shared" si="24"/>
        <v>0</v>
      </c>
      <c r="W134" s="19">
        <f t="shared" si="25"/>
        <v>0</v>
      </c>
    </row>
    <row r="135" spans="1:24" ht="15.75" thickBot="1" x14ac:dyDescent="0.3">
      <c r="A135" s="4"/>
      <c r="B135" s="4" t="s">
        <v>174</v>
      </c>
      <c r="C135" s="4">
        <v>10</v>
      </c>
      <c r="D135" s="4">
        <v>10</v>
      </c>
      <c r="E135" s="4">
        <v>150</v>
      </c>
      <c r="F135" s="4">
        <v>100</v>
      </c>
      <c r="G135" s="4" t="s">
        <v>96</v>
      </c>
      <c r="H135" s="4" t="s">
        <v>129</v>
      </c>
      <c r="I135" s="4" t="b">
        <v>1</v>
      </c>
      <c r="J135" s="4"/>
      <c r="K135" s="4"/>
      <c r="L135" s="4"/>
      <c r="M135" s="4">
        <v>0</v>
      </c>
      <c r="N135" s="4">
        <v>0.1</v>
      </c>
      <c r="O135" s="5">
        <v>0.1</v>
      </c>
      <c r="P135" s="4">
        <v>0.5</v>
      </c>
      <c r="Q135" s="4"/>
      <c r="S135" s="4"/>
      <c r="T135" s="11">
        <f t="shared" si="30"/>
        <v>0</v>
      </c>
      <c r="U135" s="15">
        <f t="shared" si="31"/>
        <v>0</v>
      </c>
      <c r="V135" s="19">
        <f t="shared" si="24"/>
        <v>0</v>
      </c>
      <c r="W135" s="19">
        <f t="shared" si="25"/>
        <v>0</v>
      </c>
    </row>
    <row r="136" spans="1:24" ht="15.75" thickBot="1" x14ac:dyDescent="0.3">
      <c r="A136" s="4"/>
      <c r="B136" s="4" t="s">
        <v>175</v>
      </c>
      <c r="C136" s="4">
        <v>10</v>
      </c>
      <c r="D136" s="4">
        <v>10</v>
      </c>
      <c r="E136" s="4">
        <v>150</v>
      </c>
      <c r="F136" s="4">
        <v>100</v>
      </c>
      <c r="G136" s="4" t="s">
        <v>96</v>
      </c>
      <c r="H136" s="4" t="s">
        <v>129</v>
      </c>
      <c r="I136" s="4" t="b">
        <v>1</v>
      </c>
      <c r="J136" s="4"/>
      <c r="K136" s="4"/>
      <c r="L136" s="4"/>
      <c r="M136" s="4">
        <v>0</v>
      </c>
      <c r="N136" s="4">
        <v>0.1</v>
      </c>
      <c r="O136" s="5">
        <v>0.1</v>
      </c>
      <c r="P136" s="4">
        <v>0.5</v>
      </c>
      <c r="Q136" s="4"/>
      <c r="S136" s="4"/>
      <c r="T136" s="11">
        <f t="shared" si="30"/>
        <v>0</v>
      </c>
      <c r="U136" s="15">
        <f t="shared" si="31"/>
        <v>0</v>
      </c>
      <c r="V136" s="19">
        <f t="shared" si="24"/>
        <v>0</v>
      </c>
      <c r="W136" s="19">
        <f t="shared" si="25"/>
        <v>0</v>
      </c>
    </row>
    <row r="137" spans="1:24" ht="15.75" thickBot="1" x14ac:dyDescent="0.3">
      <c r="A137" s="4"/>
      <c r="B137" s="4" t="s">
        <v>176</v>
      </c>
      <c r="C137" s="4">
        <v>10</v>
      </c>
      <c r="D137" s="4">
        <v>10</v>
      </c>
      <c r="E137" s="4">
        <v>150</v>
      </c>
      <c r="F137" s="4">
        <v>100</v>
      </c>
      <c r="G137" s="4" t="s">
        <v>96</v>
      </c>
      <c r="H137" s="4" t="s">
        <v>129</v>
      </c>
      <c r="I137" s="4" t="b">
        <v>1</v>
      </c>
      <c r="J137" s="4"/>
      <c r="K137" s="4"/>
      <c r="L137" s="4"/>
      <c r="M137" s="4">
        <v>0</v>
      </c>
      <c r="N137" s="4">
        <v>0.1</v>
      </c>
      <c r="O137" s="5">
        <v>0.1</v>
      </c>
      <c r="P137" s="4">
        <v>0.5</v>
      </c>
      <c r="Q137" s="4"/>
      <c r="S137" s="4"/>
      <c r="T137" s="11">
        <f t="shared" si="30"/>
        <v>0</v>
      </c>
      <c r="U137" s="15">
        <f t="shared" si="31"/>
        <v>0</v>
      </c>
      <c r="V137" s="19">
        <f t="shared" si="24"/>
        <v>0</v>
      </c>
      <c r="W137" s="19">
        <f t="shared" si="25"/>
        <v>0</v>
      </c>
    </row>
    <row r="138" spans="1:24" ht="15.75" thickBot="1" x14ac:dyDescent="0.3">
      <c r="A138" s="4"/>
      <c r="B138" s="4" t="s">
        <v>177</v>
      </c>
      <c r="C138" s="4">
        <v>10</v>
      </c>
      <c r="D138" s="4">
        <v>10</v>
      </c>
      <c r="E138" s="4">
        <v>150</v>
      </c>
      <c r="F138" s="4">
        <v>100</v>
      </c>
      <c r="G138" s="4" t="s">
        <v>96</v>
      </c>
      <c r="H138" s="4" t="s">
        <v>129</v>
      </c>
      <c r="I138" s="4" t="b">
        <v>1</v>
      </c>
      <c r="J138" s="4"/>
      <c r="K138" s="4"/>
      <c r="L138" s="4"/>
      <c r="M138" s="4">
        <v>0</v>
      </c>
      <c r="N138" s="4">
        <v>0.1</v>
      </c>
      <c r="O138" s="5">
        <v>0.1</v>
      </c>
      <c r="P138" s="4">
        <v>0.5</v>
      </c>
      <c r="Q138" s="4"/>
      <c r="S138" s="4"/>
      <c r="T138" s="11">
        <f t="shared" si="30"/>
        <v>0</v>
      </c>
      <c r="U138" s="15">
        <f t="shared" si="31"/>
        <v>0</v>
      </c>
      <c r="V138" s="19">
        <f t="shared" si="24"/>
        <v>0</v>
      </c>
      <c r="W138" s="19">
        <f t="shared" si="25"/>
        <v>0</v>
      </c>
    </row>
    <row r="139" spans="1:24" ht="15.75" thickBot="1" x14ac:dyDescent="0.3">
      <c r="A139" s="4"/>
      <c r="B139" s="4" t="s">
        <v>178</v>
      </c>
      <c r="C139" s="4">
        <v>10</v>
      </c>
      <c r="D139" s="4">
        <v>10</v>
      </c>
      <c r="E139" s="4">
        <v>150</v>
      </c>
      <c r="F139" s="4">
        <v>100</v>
      </c>
      <c r="G139" s="4" t="s">
        <v>96</v>
      </c>
      <c r="H139" s="4" t="s">
        <v>129</v>
      </c>
      <c r="I139" s="4" t="b">
        <v>1</v>
      </c>
      <c r="J139" s="4"/>
      <c r="K139" s="4"/>
      <c r="L139" s="4"/>
      <c r="M139" s="4">
        <v>0</v>
      </c>
      <c r="N139" s="4">
        <v>0.1</v>
      </c>
      <c r="O139" s="5">
        <v>0.1</v>
      </c>
      <c r="P139" s="4">
        <v>0.5</v>
      </c>
      <c r="Q139" s="4"/>
      <c r="S139" s="4"/>
      <c r="T139" s="11">
        <f t="shared" si="30"/>
        <v>0</v>
      </c>
      <c r="U139" s="15">
        <f t="shared" si="31"/>
        <v>0</v>
      </c>
      <c r="V139" s="19">
        <f t="shared" si="24"/>
        <v>0</v>
      </c>
      <c r="W139" s="19">
        <f t="shared" si="25"/>
        <v>0</v>
      </c>
    </row>
    <row r="140" spans="1:24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3"/>
      <c r="S140" s="13"/>
      <c r="T140" s="14"/>
      <c r="U140" s="20">
        <f>AVERAGE(U130:U139)</f>
        <v>0</v>
      </c>
      <c r="V140" s="20">
        <f t="shared" ref="V140" si="32">AVERAGE(V130:V139)</f>
        <v>0</v>
      </c>
      <c r="W140" s="20">
        <f t="shared" ref="W140" si="33">AVERAGE(W130:W139)</f>
        <v>0</v>
      </c>
      <c r="X140" s="20">
        <f>V140+24*U140</f>
        <v>0</v>
      </c>
    </row>
    <row r="141" spans="1:24" ht="15.75" thickBot="1" x14ac:dyDescent="0.3">
      <c r="A141" s="4"/>
      <c r="B141" s="4" t="s">
        <v>179</v>
      </c>
      <c r="C141" s="4">
        <v>10</v>
      </c>
      <c r="D141" s="4">
        <v>10</v>
      </c>
      <c r="E141" s="4">
        <v>150</v>
      </c>
      <c r="F141" s="4">
        <v>100</v>
      </c>
      <c r="G141" s="4" t="s">
        <v>107</v>
      </c>
      <c r="H141" s="4" t="s">
        <v>129</v>
      </c>
      <c r="I141" s="4" t="b">
        <v>1</v>
      </c>
      <c r="J141" s="4"/>
      <c r="K141" s="4"/>
      <c r="L141" s="4"/>
      <c r="M141" s="4">
        <v>0</v>
      </c>
      <c r="N141" s="4">
        <v>0.1</v>
      </c>
      <c r="O141" s="5">
        <v>0.1</v>
      </c>
      <c r="P141" s="4">
        <v>0.7</v>
      </c>
      <c r="Q141" s="4"/>
      <c r="S141" s="4"/>
      <c r="T141" s="11">
        <f>S141-S139</f>
        <v>0</v>
      </c>
      <c r="U141" s="15">
        <f t="shared" si="31"/>
        <v>0</v>
      </c>
      <c r="V141" s="19">
        <f t="shared" si="24"/>
        <v>0</v>
      </c>
      <c r="W141" s="19">
        <f t="shared" si="25"/>
        <v>0</v>
      </c>
    </row>
    <row r="142" spans="1:24" ht="15.75" thickBot="1" x14ac:dyDescent="0.3">
      <c r="A142" s="4"/>
      <c r="B142" s="4" t="s">
        <v>180</v>
      </c>
      <c r="C142" s="4">
        <v>10</v>
      </c>
      <c r="D142" s="4">
        <v>10</v>
      </c>
      <c r="E142" s="4">
        <v>150</v>
      </c>
      <c r="F142" s="4">
        <v>100</v>
      </c>
      <c r="G142" s="4" t="s">
        <v>107</v>
      </c>
      <c r="H142" s="4" t="s">
        <v>129</v>
      </c>
      <c r="I142" s="4" t="b">
        <v>1</v>
      </c>
      <c r="J142" s="4"/>
      <c r="K142" s="4"/>
      <c r="L142" s="4"/>
      <c r="M142" s="4">
        <v>0</v>
      </c>
      <c r="N142" s="4">
        <v>0.1</v>
      </c>
      <c r="O142" s="5">
        <v>0.1</v>
      </c>
      <c r="P142" s="4">
        <v>0.7</v>
      </c>
      <c r="Q142" s="4"/>
      <c r="S142" s="4"/>
      <c r="T142" s="11">
        <f t="shared" si="30"/>
        <v>0</v>
      </c>
      <c r="U142" s="15">
        <f t="shared" si="31"/>
        <v>0</v>
      </c>
      <c r="V142" s="19">
        <f t="shared" si="24"/>
        <v>0</v>
      </c>
      <c r="W142" s="19">
        <f t="shared" si="25"/>
        <v>0</v>
      </c>
    </row>
    <row r="143" spans="1:24" ht="15.75" thickBot="1" x14ac:dyDescent="0.3">
      <c r="A143" s="4"/>
      <c r="B143" s="4" t="s">
        <v>181</v>
      </c>
      <c r="C143" s="4">
        <v>10</v>
      </c>
      <c r="D143" s="4">
        <v>10</v>
      </c>
      <c r="E143" s="4">
        <v>150</v>
      </c>
      <c r="F143" s="4">
        <v>100</v>
      </c>
      <c r="G143" s="4" t="s">
        <v>107</v>
      </c>
      <c r="H143" s="4" t="s">
        <v>129</v>
      </c>
      <c r="I143" s="4" t="b">
        <v>1</v>
      </c>
      <c r="J143" s="4"/>
      <c r="K143" s="4"/>
      <c r="L143" s="4"/>
      <c r="M143" s="4">
        <v>0</v>
      </c>
      <c r="N143" s="4">
        <v>0.1</v>
      </c>
      <c r="O143" s="5">
        <v>0.1</v>
      </c>
      <c r="P143" s="4">
        <v>0.7</v>
      </c>
      <c r="Q143" s="4"/>
      <c r="S143" s="4"/>
      <c r="T143" s="11">
        <f t="shared" si="30"/>
        <v>0</v>
      </c>
      <c r="U143" s="15">
        <f t="shared" si="31"/>
        <v>0</v>
      </c>
      <c r="V143" s="19">
        <f t="shared" si="24"/>
        <v>0</v>
      </c>
      <c r="W143" s="19">
        <f t="shared" si="25"/>
        <v>0</v>
      </c>
    </row>
    <row r="144" spans="1:24" ht="15.75" thickBot="1" x14ac:dyDescent="0.3">
      <c r="A144" s="4"/>
      <c r="B144" s="4" t="s">
        <v>182</v>
      </c>
      <c r="C144" s="4">
        <v>10</v>
      </c>
      <c r="D144" s="4">
        <v>10</v>
      </c>
      <c r="E144" s="4">
        <v>150</v>
      </c>
      <c r="F144" s="4">
        <v>100</v>
      </c>
      <c r="G144" s="4" t="s">
        <v>107</v>
      </c>
      <c r="H144" s="4" t="s">
        <v>129</v>
      </c>
      <c r="I144" s="4" t="b">
        <v>1</v>
      </c>
      <c r="J144" s="4"/>
      <c r="K144" s="4"/>
      <c r="L144" s="4"/>
      <c r="M144" s="4">
        <v>0</v>
      </c>
      <c r="N144" s="4">
        <v>0.1</v>
      </c>
      <c r="O144" s="5">
        <v>0.1</v>
      </c>
      <c r="P144" s="4">
        <v>0.7</v>
      </c>
      <c r="Q144" s="4"/>
      <c r="S144" s="4"/>
      <c r="T144" s="11">
        <f t="shared" si="30"/>
        <v>0</v>
      </c>
      <c r="U144" s="15">
        <f t="shared" si="31"/>
        <v>0</v>
      </c>
      <c r="V144" s="19">
        <f t="shared" si="24"/>
        <v>0</v>
      </c>
      <c r="W144" s="19">
        <f t="shared" si="25"/>
        <v>0</v>
      </c>
    </row>
    <row r="145" spans="1:24" ht="15.75" thickBot="1" x14ac:dyDescent="0.3">
      <c r="A145" s="4"/>
      <c r="B145" s="4" t="s">
        <v>183</v>
      </c>
      <c r="C145" s="4">
        <v>10</v>
      </c>
      <c r="D145" s="4">
        <v>10</v>
      </c>
      <c r="E145" s="4">
        <v>150</v>
      </c>
      <c r="F145" s="4">
        <v>100</v>
      </c>
      <c r="G145" s="4" t="s">
        <v>107</v>
      </c>
      <c r="H145" s="4" t="s">
        <v>129</v>
      </c>
      <c r="I145" s="4" t="b">
        <v>1</v>
      </c>
      <c r="J145" s="4"/>
      <c r="K145" s="4"/>
      <c r="L145" s="4"/>
      <c r="M145" s="4">
        <v>0</v>
      </c>
      <c r="N145" s="4">
        <v>0.1</v>
      </c>
      <c r="O145" s="5">
        <v>0.1</v>
      </c>
      <c r="P145" s="4">
        <v>0.7</v>
      </c>
      <c r="Q145" s="4"/>
      <c r="S145" s="4"/>
      <c r="T145" s="11">
        <f t="shared" si="30"/>
        <v>0</v>
      </c>
      <c r="U145" s="15">
        <f t="shared" si="31"/>
        <v>0</v>
      </c>
      <c r="V145" s="19">
        <f t="shared" si="24"/>
        <v>0</v>
      </c>
      <c r="W145" s="19">
        <f t="shared" si="25"/>
        <v>0</v>
      </c>
    </row>
    <row r="146" spans="1:24" ht="15.75" thickBot="1" x14ac:dyDescent="0.3">
      <c r="A146" s="4"/>
      <c r="B146" s="4" t="s">
        <v>184</v>
      </c>
      <c r="C146" s="4">
        <v>10</v>
      </c>
      <c r="D146" s="4">
        <v>10</v>
      </c>
      <c r="E146" s="4">
        <v>150</v>
      </c>
      <c r="F146" s="4">
        <v>100</v>
      </c>
      <c r="G146" s="4" t="s">
        <v>107</v>
      </c>
      <c r="H146" s="4" t="s">
        <v>129</v>
      </c>
      <c r="I146" s="4" t="b">
        <v>1</v>
      </c>
      <c r="J146" s="4"/>
      <c r="K146" s="4"/>
      <c r="L146" s="4"/>
      <c r="M146" s="4">
        <v>0</v>
      </c>
      <c r="N146" s="4">
        <v>0.1</v>
      </c>
      <c r="O146" s="5">
        <v>0.1</v>
      </c>
      <c r="P146" s="4">
        <v>0.7</v>
      </c>
      <c r="Q146" s="4"/>
      <c r="S146" s="4"/>
      <c r="T146" s="11">
        <f t="shared" si="30"/>
        <v>0</v>
      </c>
      <c r="U146" s="15">
        <f t="shared" si="31"/>
        <v>0</v>
      </c>
      <c r="V146" s="19">
        <f t="shared" si="24"/>
        <v>0</v>
      </c>
      <c r="W146" s="19">
        <f t="shared" si="25"/>
        <v>0</v>
      </c>
    </row>
    <row r="147" spans="1:24" ht="15.75" thickBot="1" x14ac:dyDescent="0.3">
      <c r="A147" s="4"/>
      <c r="B147" s="4" t="s">
        <v>185</v>
      </c>
      <c r="C147" s="4">
        <v>10</v>
      </c>
      <c r="D147" s="4">
        <v>10</v>
      </c>
      <c r="E147" s="4">
        <v>150</v>
      </c>
      <c r="F147" s="4">
        <v>100</v>
      </c>
      <c r="G147" s="4" t="s">
        <v>107</v>
      </c>
      <c r="H147" s="4" t="s">
        <v>129</v>
      </c>
      <c r="I147" s="4" t="b">
        <v>1</v>
      </c>
      <c r="J147" s="4"/>
      <c r="K147" s="4"/>
      <c r="L147" s="4"/>
      <c r="M147" s="4">
        <v>0</v>
      </c>
      <c r="N147" s="4">
        <v>0.1</v>
      </c>
      <c r="O147" s="5">
        <v>0.1</v>
      </c>
      <c r="P147" s="4">
        <v>0.7</v>
      </c>
      <c r="Q147" s="4"/>
      <c r="S147" s="4"/>
      <c r="T147" s="11">
        <f t="shared" si="30"/>
        <v>0</v>
      </c>
      <c r="U147" s="15">
        <f t="shared" si="31"/>
        <v>0</v>
      </c>
      <c r="V147" s="19">
        <f t="shared" si="24"/>
        <v>0</v>
      </c>
      <c r="W147" s="19">
        <f t="shared" si="25"/>
        <v>0</v>
      </c>
    </row>
    <row r="148" spans="1:24" ht="15.75" thickBot="1" x14ac:dyDescent="0.3">
      <c r="A148" s="4"/>
      <c r="B148" s="4" t="s">
        <v>186</v>
      </c>
      <c r="C148" s="4">
        <v>10</v>
      </c>
      <c r="D148" s="4">
        <v>10</v>
      </c>
      <c r="E148" s="4">
        <v>150</v>
      </c>
      <c r="F148" s="4">
        <v>100</v>
      </c>
      <c r="G148" s="4" t="s">
        <v>107</v>
      </c>
      <c r="H148" s="4" t="s">
        <v>129</v>
      </c>
      <c r="I148" s="4" t="b">
        <v>1</v>
      </c>
      <c r="J148" s="4"/>
      <c r="K148" s="4"/>
      <c r="L148" s="4"/>
      <c r="M148" s="4">
        <v>0</v>
      </c>
      <c r="N148" s="4">
        <v>0.1</v>
      </c>
      <c r="O148" s="5">
        <v>0.1</v>
      </c>
      <c r="P148" s="4">
        <v>0.7</v>
      </c>
      <c r="Q148" s="4"/>
      <c r="S148" s="4"/>
      <c r="T148" s="11">
        <f t="shared" si="30"/>
        <v>0</v>
      </c>
      <c r="U148" s="15">
        <f t="shared" si="31"/>
        <v>0</v>
      </c>
      <c r="V148" s="19">
        <f t="shared" si="24"/>
        <v>0</v>
      </c>
      <c r="W148" s="19">
        <f t="shared" si="25"/>
        <v>0</v>
      </c>
    </row>
    <row r="149" spans="1:24" ht="15.75" thickBot="1" x14ac:dyDescent="0.3">
      <c r="A149" s="4"/>
      <c r="B149" s="4" t="s">
        <v>187</v>
      </c>
      <c r="C149" s="4">
        <v>10</v>
      </c>
      <c r="D149" s="4">
        <v>10</v>
      </c>
      <c r="E149" s="4">
        <v>150</v>
      </c>
      <c r="F149" s="4">
        <v>100</v>
      </c>
      <c r="G149" s="4" t="s">
        <v>107</v>
      </c>
      <c r="H149" s="4" t="s">
        <v>129</v>
      </c>
      <c r="I149" s="4" t="b">
        <v>1</v>
      </c>
      <c r="J149" s="4"/>
      <c r="K149" s="4"/>
      <c r="L149" s="4"/>
      <c r="M149" s="4">
        <v>0</v>
      </c>
      <c r="N149" s="4">
        <v>0.1</v>
      </c>
      <c r="O149" s="5">
        <v>0.1</v>
      </c>
      <c r="P149" s="4">
        <v>0.7</v>
      </c>
      <c r="Q149" s="4"/>
      <c r="S149" s="4"/>
      <c r="T149" s="11">
        <f t="shared" si="30"/>
        <v>0</v>
      </c>
      <c r="U149" s="15">
        <f t="shared" si="31"/>
        <v>0</v>
      </c>
      <c r="V149" s="19">
        <f t="shared" si="24"/>
        <v>0</v>
      </c>
      <c r="W149" s="19">
        <f t="shared" si="25"/>
        <v>0</v>
      </c>
    </row>
    <row r="150" spans="1:24" ht="15.75" thickBot="1" x14ac:dyDescent="0.3">
      <c r="A150" s="4"/>
      <c r="B150" s="4" t="s">
        <v>188</v>
      </c>
      <c r="C150" s="4">
        <v>10</v>
      </c>
      <c r="D150" s="4">
        <v>10</v>
      </c>
      <c r="E150" s="4">
        <v>150</v>
      </c>
      <c r="F150" s="4">
        <v>100</v>
      </c>
      <c r="G150" s="4" t="s">
        <v>107</v>
      </c>
      <c r="H150" s="4" t="s">
        <v>129</v>
      </c>
      <c r="I150" s="4" t="b">
        <v>1</v>
      </c>
      <c r="J150" s="4"/>
      <c r="K150" s="4"/>
      <c r="L150" s="4"/>
      <c r="M150" s="4">
        <v>0</v>
      </c>
      <c r="N150" s="4">
        <v>0.1</v>
      </c>
      <c r="O150" s="5">
        <v>0.1</v>
      </c>
      <c r="P150" s="4">
        <v>0.7</v>
      </c>
      <c r="Q150" s="4"/>
      <c r="S150" s="4"/>
      <c r="T150" s="11">
        <f t="shared" si="30"/>
        <v>0</v>
      </c>
      <c r="U150" s="15">
        <f t="shared" si="31"/>
        <v>0</v>
      </c>
      <c r="V150" s="19">
        <f t="shared" si="24"/>
        <v>0</v>
      </c>
      <c r="W150" s="19">
        <f t="shared" si="25"/>
        <v>0</v>
      </c>
    </row>
    <row r="151" spans="1:24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3"/>
      <c r="S151" s="13"/>
      <c r="T151" s="14"/>
      <c r="U151" s="20">
        <f>AVERAGE(U141:U150)</f>
        <v>0</v>
      </c>
      <c r="V151" s="20">
        <f t="shared" ref="V151" si="34">AVERAGE(V141:V150)</f>
        <v>0</v>
      </c>
      <c r="W151" s="20">
        <f t="shared" ref="W151" si="35">AVERAGE(W141:W150)</f>
        <v>0</v>
      </c>
      <c r="X151" s="20">
        <f>V151+24*U151</f>
        <v>0</v>
      </c>
    </row>
    <row r="152" spans="1:24" ht="15.75" thickBot="1" x14ac:dyDescent="0.3">
      <c r="A152" s="4"/>
      <c r="B152" s="4" t="s">
        <v>189</v>
      </c>
      <c r="C152" s="4">
        <v>10</v>
      </c>
      <c r="D152" s="4">
        <v>10</v>
      </c>
      <c r="E152" s="4">
        <v>150</v>
      </c>
      <c r="F152" s="4">
        <v>100</v>
      </c>
      <c r="G152" s="4" t="s">
        <v>118</v>
      </c>
      <c r="H152" s="4" t="s">
        <v>129</v>
      </c>
      <c r="I152" s="4" t="b">
        <v>1</v>
      </c>
      <c r="J152" s="4"/>
      <c r="K152" s="4"/>
      <c r="L152" s="4"/>
      <c r="M152" s="4">
        <v>0</v>
      </c>
      <c r="N152" s="4">
        <v>0.1</v>
      </c>
      <c r="O152" s="5">
        <v>0.1</v>
      </c>
      <c r="P152" s="4">
        <v>0.9</v>
      </c>
      <c r="Q152" s="4"/>
      <c r="S152" s="4"/>
      <c r="T152" s="11">
        <f>S152-S150</f>
        <v>0</v>
      </c>
      <c r="U152" s="15">
        <f t="shared" si="31"/>
        <v>0</v>
      </c>
      <c r="V152" s="19">
        <f t="shared" si="24"/>
        <v>0</v>
      </c>
      <c r="W152" s="19">
        <f t="shared" si="25"/>
        <v>0</v>
      </c>
    </row>
    <row r="153" spans="1:24" ht="15.75" thickBot="1" x14ac:dyDescent="0.3">
      <c r="A153" s="4"/>
      <c r="B153" s="4" t="s">
        <v>190</v>
      </c>
      <c r="C153" s="4">
        <v>10</v>
      </c>
      <c r="D153" s="4">
        <v>10</v>
      </c>
      <c r="E153" s="4">
        <v>150</v>
      </c>
      <c r="F153" s="4">
        <v>100</v>
      </c>
      <c r="G153" s="4" t="s">
        <v>118</v>
      </c>
      <c r="H153" s="4" t="s">
        <v>129</v>
      </c>
      <c r="I153" s="4" t="b">
        <v>1</v>
      </c>
      <c r="J153" s="4"/>
      <c r="K153" s="4"/>
      <c r="L153" s="4"/>
      <c r="M153" s="4">
        <v>0</v>
      </c>
      <c r="N153" s="4">
        <v>0.1</v>
      </c>
      <c r="O153" s="5">
        <v>0.1</v>
      </c>
      <c r="P153" s="4">
        <v>0.9</v>
      </c>
      <c r="Q153" s="4"/>
      <c r="S153" s="4"/>
      <c r="T153" s="11">
        <f t="shared" si="30"/>
        <v>0</v>
      </c>
      <c r="U153" s="15">
        <f t="shared" si="31"/>
        <v>0</v>
      </c>
      <c r="V153" s="19">
        <f t="shared" si="24"/>
        <v>0</v>
      </c>
      <c r="W153" s="19">
        <f t="shared" si="25"/>
        <v>0</v>
      </c>
    </row>
    <row r="154" spans="1:24" ht="15.75" thickBot="1" x14ac:dyDescent="0.3">
      <c r="A154" s="4"/>
      <c r="B154" s="4" t="s">
        <v>191</v>
      </c>
      <c r="C154" s="4">
        <v>10</v>
      </c>
      <c r="D154" s="4">
        <v>10</v>
      </c>
      <c r="E154" s="4">
        <v>150</v>
      </c>
      <c r="F154" s="4">
        <v>100</v>
      </c>
      <c r="G154" s="4" t="s">
        <v>118</v>
      </c>
      <c r="H154" s="4" t="s">
        <v>129</v>
      </c>
      <c r="I154" s="4" t="b">
        <v>1</v>
      </c>
      <c r="J154" s="4"/>
      <c r="K154" s="4"/>
      <c r="L154" s="4"/>
      <c r="M154" s="4">
        <v>0</v>
      </c>
      <c r="N154" s="4">
        <v>0.1</v>
      </c>
      <c r="O154" s="5">
        <v>0.1</v>
      </c>
      <c r="P154" s="4">
        <v>0.9</v>
      </c>
      <c r="Q154" s="4"/>
      <c r="S154" s="4"/>
      <c r="T154" s="11">
        <f t="shared" si="30"/>
        <v>0</v>
      </c>
      <c r="U154" s="15">
        <f t="shared" si="31"/>
        <v>0</v>
      </c>
      <c r="V154" s="19">
        <f t="shared" si="24"/>
        <v>0</v>
      </c>
      <c r="W154" s="19">
        <f t="shared" si="25"/>
        <v>0</v>
      </c>
    </row>
    <row r="155" spans="1:24" ht="15.75" thickBot="1" x14ac:dyDescent="0.3">
      <c r="A155" s="4"/>
      <c r="B155" s="4" t="s">
        <v>192</v>
      </c>
      <c r="C155" s="4">
        <v>10</v>
      </c>
      <c r="D155" s="4">
        <v>10</v>
      </c>
      <c r="E155" s="4">
        <v>150</v>
      </c>
      <c r="F155" s="4">
        <v>100</v>
      </c>
      <c r="G155" s="4" t="s">
        <v>118</v>
      </c>
      <c r="H155" s="4" t="s">
        <v>129</v>
      </c>
      <c r="I155" s="4" t="b">
        <v>1</v>
      </c>
      <c r="J155" s="4"/>
      <c r="K155" s="4"/>
      <c r="L155" s="4"/>
      <c r="M155" s="4">
        <v>0</v>
      </c>
      <c r="N155" s="4">
        <v>0.1</v>
      </c>
      <c r="O155" s="5">
        <v>0.1</v>
      </c>
      <c r="P155" s="4">
        <v>0.9</v>
      </c>
      <c r="Q155" s="4"/>
      <c r="S155" s="4"/>
      <c r="T155" s="11">
        <f t="shared" si="30"/>
        <v>0</v>
      </c>
      <c r="U155" s="15">
        <f t="shared" si="31"/>
        <v>0</v>
      </c>
      <c r="V155" s="19">
        <f t="shared" si="24"/>
        <v>0</v>
      </c>
      <c r="W155" s="19">
        <f t="shared" si="25"/>
        <v>0</v>
      </c>
    </row>
    <row r="156" spans="1:24" ht="15.75" thickBot="1" x14ac:dyDescent="0.3">
      <c r="A156" s="4"/>
      <c r="B156" s="4" t="s">
        <v>193</v>
      </c>
      <c r="C156" s="4">
        <v>10</v>
      </c>
      <c r="D156" s="4">
        <v>10</v>
      </c>
      <c r="E156" s="4">
        <v>150</v>
      </c>
      <c r="F156" s="4">
        <v>100</v>
      </c>
      <c r="G156" s="4" t="s">
        <v>118</v>
      </c>
      <c r="H156" s="4" t="s">
        <v>129</v>
      </c>
      <c r="I156" s="4" t="b">
        <v>1</v>
      </c>
      <c r="J156" s="4"/>
      <c r="K156" s="4"/>
      <c r="L156" s="4"/>
      <c r="M156" s="4">
        <v>0</v>
      </c>
      <c r="N156" s="4">
        <v>0.1</v>
      </c>
      <c r="O156" s="5">
        <v>0.1</v>
      </c>
      <c r="P156" s="4">
        <v>0.9</v>
      </c>
      <c r="Q156" s="4"/>
      <c r="S156" s="4"/>
      <c r="T156" s="11">
        <f t="shared" si="30"/>
        <v>0</v>
      </c>
      <c r="U156" s="15">
        <f t="shared" si="31"/>
        <v>0</v>
      </c>
      <c r="V156" s="19">
        <f t="shared" si="24"/>
        <v>0</v>
      </c>
      <c r="W156" s="19">
        <f t="shared" si="25"/>
        <v>0</v>
      </c>
    </row>
    <row r="157" spans="1:24" ht="15.75" thickBot="1" x14ac:dyDescent="0.3">
      <c r="A157" s="4"/>
      <c r="B157" s="4" t="s">
        <v>194</v>
      </c>
      <c r="C157" s="4">
        <v>10</v>
      </c>
      <c r="D157" s="4">
        <v>10</v>
      </c>
      <c r="E157" s="4">
        <v>150</v>
      </c>
      <c r="F157" s="4">
        <v>100</v>
      </c>
      <c r="G157" s="4" t="s">
        <v>118</v>
      </c>
      <c r="H157" s="4" t="s">
        <v>129</v>
      </c>
      <c r="I157" s="4" t="b">
        <v>1</v>
      </c>
      <c r="J157" s="4"/>
      <c r="K157" s="4"/>
      <c r="L157" s="4"/>
      <c r="M157" s="4">
        <v>0</v>
      </c>
      <c r="N157" s="4">
        <v>0.1</v>
      </c>
      <c r="O157" s="5">
        <v>0.1</v>
      </c>
      <c r="P157" s="4">
        <v>0.9</v>
      </c>
      <c r="Q157" s="4"/>
      <c r="S157" s="4"/>
      <c r="T157" s="11">
        <f t="shared" si="30"/>
        <v>0</v>
      </c>
      <c r="U157" s="15">
        <f t="shared" si="31"/>
        <v>0</v>
      </c>
      <c r="V157" s="19">
        <f t="shared" si="24"/>
        <v>0</v>
      </c>
      <c r="W157" s="19">
        <f t="shared" si="25"/>
        <v>0</v>
      </c>
    </row>
    <row r="158" spans="1:24" ht="15.75" thickBot="1" x14ac:dyDescent="0.3">
      <c r="A158" s="4"/>
      <c r="B158" s="4" t="s">
        <v>195</v>
      </c>
      <c r="C158" s="4">
        <v>10</v>
      </c>
      <c r="D158" s="4">
        <v>10</v>
      </c>
      <c r="E158" s="4">
        <v>150</v>
      </c>
      <c r="F158" s="4">
        <v>100</v>
      </c>
      <c r="G158" s="4" t="s">
        <v>118</v>
      </c>
      <c r="H158" s="4" t="s">
        <v>129</v>
      </c>
      <c r="I158" s="4" t="b">
        <v>1</v>
      </c>
      <c r="J158" s="4"/>
      <c r="K158" s="4"/>
      <c r="L158" s="4"/>
      <c r="M158" s="4">
        <v>0</v>
      </c>
      <c r="N158" s="4">
        <v>0.1</v>
      </c>
      <c r="O158" s="5">
        <v>0.1</v>
      </c>
      <c r="P158" s="4">
        <v>0.9</v>
      </c>
      <c r="Q158" s="4"/>
      <c r="S158" s="4"/>
      <c r="T158" s="11">
        <f t="shared" si="30"/>
        <v>0</v>
      </c>
      <c r="U158" s="15">
        <f t="shared" si="31"/>
        <v>0</v>
      </c>
      <c r="V158" s="19">
        <f t="shared" si="24"/>
        <v>0</v>
      </c>
      <c r="W158" s="19">
        <f t="shared" si="25"/>
        <v>0</v>
      </c>
    </row>
    <row r="159" spans="1:24" ht="15.75" thickBot="1" x14ac:dyDescent="0.3">
      <c r="A159" s="4"/>
      <c r="B159" s="4" t="s">
        <v>196</v>
      </c>
      <c r="C159" s="4">
        <v>10</v>
      </c>
      <c r="D159" s="4">
        <v>10</v>
      </c>
      <c r="E159" s="4">
        <v>150</v>
      </c>
      <c r="F159" s="4">
        <v>100</v>
      </c>
      <c r="G159" s="4" t="s">
        <v>118</v>
      </c>
      <c r="H159" s="4" t="s">
        <v>129</v>
      </c>
      <c r="I159" s="4" t="b">
        <v>1</v>
      </c>
      <c r="J159" s="4"/>
      <c r="K159" s="4"/>
      <c r="L159" s="4"/>
      <c r="M159" s="4">
        <v>0</v>
      </c>
      <c r="N159" s="4">
        <v>0.1</v>
      </c>
      <c r="O159" s="5">
        <v>0.1</v>
      </c>
      <c r="P159" s="4">
        <v>0.9</v>
      </c>
      <c r="Q159" s="4"/>
      <c r="S159" s="4"/>
      <c r="T159" s="11">
        <f t="shared" si="30"/>
        <v>0</v>
      </c>
      <c r="U159" s="15">
        <f t="shared" si="31"/>
        <v>0</v>
      </c>
      <c r="V159" s="19">
        <f t="shared" si="24"/>
        <v>0</v>
      </c>
      <c r="W159" s="19">
        <f t="shared" si="25"/>
        <v>0</v>
      </c>
    </row>
    <row r="160" spans="1:24" ht="15.75" thickBot="1" x14ac:dyDescent="0.3">
      <c r="A160" s="4"/>
      <c r="B160" s="4" t="s">
        <v>197</v>
      </c>
      <c r="C160" s="4">
        <v>10</v>
      </c>
      <c r="D160" s="4">
        <v>10</v>
      </c>
      <c r="E160" s="4">
        <v>150</v>
      </c>
      <c r="F160" s="4">
        <v>100</v>
      </c>
      <c r="G160" s="4" t="s">
        <v>118</v>
      </c>
      <c r="H160" s="4" t="s">
        <v>129</v>
      </c>
      <c r="I160" s="4" t="b">
        <v>1</v>
      </c>
      <c r="J160" s="4"/>
      <c r="K160" s="4"/>
      <c r="L160" s="4"/>
      <c r="M160" s="4">
        <v>0</v>
      </c>
      <c r="N160" s="4">
        <v>0.1</v>
      </c>
      <c r="O160" s="5">
        <v>0.1</v>
      </c>
      <c r="P160" s="4">
        <v>0.9</v>
      </c>
      <c r="Q160" s="4"/>
      <c r="S160" s="4"/>
      <c r="T160" s="11">
        <f t="shared" si="30"/>
        <v>0</v>
      </c>
      <c r="U160" s="15">
        <f t="shared" si="31"/>
        <v>0</v>
      </c>
      <c r="V160" s="19">
        <f t="shared" si="24"/>
        <v>0</v>
      </c>
      <c r="W160" s="19">
        <f t="shared" si="25"/>
        <v>0</v>
      </c>
    </row>
    <row r="161" spans="1:24" ht="15.75" thickBot="1" x14ac:dyDescent="0.3">
      <c r="A161" s="4"/>
      <c r="B161" s="4" t="s">
        <v>198</v>
      </c>
      <c r="C161" s="4">
        <v>10</v>
      </c>
      <c r="D161" s="4">
        <v>10</v>
      </c>
      <c r="E161" s="4">
        <v>150</v>
      </c>
      <c r="F161" s="4">
        <v>100</v>
      </c>
      <c r="G161" s="4" t="s">
        <v>118</v>
      </c>
      <c r="H161" s="4" t="s">
        <v>129</v>
      </c>
      <c r="I161" s="4" t="b">
        <v>1</v>
      </c>
      <c r="J161" s="4"/>
      <c r="K161" s="4"/>
      <c r="L161" s="4"/>
      <c r="M161" s="4">
        <v>0</v>
      </c>
      <c r="N161" s="4">
        <v>0.1</v>
      </c>
      <c r="O161" s="5">
        <v>0.1</v>
      </c>
      <c r="P161" s="4">
        <v>0.9</v>
      </c>
      <c r="Q161" s="4"/>
      <c r="S161" s="4"/>
      <c r="T161" s="11">
        <f t="shared" si="30"/>
        <v>0</v>
      </c>
      <c r="U161" s="15">
        <f t="shared" si="31"/>
        <v>0</v>
      </c>
      <c r="V161" s="19">
        <f t="shared" si="24"/>
        <v>0</v>
      </c>
      <c r="W161" s="19">
        <f t="shared" si="25"/>
        <v>0</v>
      </c>
    </row>
    <row r="162" spans="1:24" customFormat="1" x14ac:dyDescent="0.25">
      <c r="U162" s="15"/>
      <c r="V162" s="15"/>
      <c r="W162" s="15"/>
      <c r="X162" s="15"/>
    </row>
    <row r="163" spans="1:24" customFormat="1" x14ac:dyDescent="0.25">
      <c r="U163" s="15"/>
      <c r="V163" s="15"/>
      <c r="W163" s="15"/>
      <c r="X163" s="15"/>
    </row>
    <row r="164" spans="1:24" customFormat="1" x14ac:dyDescent="0.25">
      <c r="U164" s="15"/>
      <c r="V164" s="15"/>
      <c r="W164" s="15"/>
      <c r="X164" s="15"/>
    </row>
    <row r="165" spans="1:24" customFormat="1" x14ac:dyDescent="0.25">
      <c r="U165" s="15"/>
      <c r="V165" s="15"/>
      <c r="W165" s="15"/>
      <c r="X165" s="15"/>
    </row>
    <row r="166" spans="1:24" customFormat="1" x14ac:dyDescent="0.25">
      <c r="U166" s="15"/>
      <c r="V166" s="15"/>
      <c r="W166" s="15"/>
      <c r="X166" s="15"/>
    </row>
    <row r="167" spans="1:24" customFormat="1" x14ac:dyDescent="0.25">
      <c r="U167" s="15"/>
      <c r="V167" s="19"/>
      <c r="W167" s="15"/>
      <c r="X167" s="15"/>
    </row>
    <row r="168" spans="1:24" customFormat="1" x14ac:dyDescent="0.25">
      <c r="U168" s="15"/>
      <c r="V168" s="15"/>
      <c r="W168" s="15"/>
      <c r="X168" s="15"/>
    </row>
    <row r="169" spans="1:24" customFormat="1" x14ac:dyDescent="0.25">
      <c r="U169" s="15"/>
      <c r="V169" s="19"/>
      <c r="W169" s="15"/>
      <c r="X169" s="15"/>
    </row>
    <row r="170" spans="1:24" customFormat="1" x14ac:dyDescent="0.25">
      <c r="U170" s="15" t="s">
        <v>210</v>
      </c>
      <c r="V170" s="15">
        <v>25</v>
      </c>
      <c r="W170" s="15"/>
      <c r="X170" s="15"/>
    </row>
    <row r="171" spans="1:24" customFormat="1" x14ac:dyDescent="0.25">
      <c r="U171" s="15"/>
      <c r="V171" s="15" t="s">
        <v>211</v>
      </c>
      <c r="W171" s="15" t="s">
        <v>209</v>
      </c>
      <c r="X171" s="15"/>
    </row>
    <row r="172" spans="1:24" customFormat="1" x14ac:dyDescent="0.25">
      <c r="U172" s="15" t="s">
        <v>214</v>
      </c>
      <c r="V172" s="16">
        <v>11</v>
      </c>
      <c r="W172" s="16">
        <f>$V$170*$V172</f>
        <v>275</v>
      </c>
      <c r="X172" s="15"/>
    </row>
    <row r="173" spans="1:24" customFormat="1" x14ac:dyDescent="0.25">
      <c r="U173" s="15" t="s">
        <v>212</v>
      </c>
      <c r="V173" s="16">
        <v>5</v>
      </c>
      <c r="W173" s="16">
        <f>$V$170*$V173</f>
        <v>125</v>
      </c>
      <c r="X173" s="15"/>
    </row>
    <row r="174" spans="1:24" customFormat="1" x14ac:dyDescent="0.25">
      <c r="U174" s="15" t="s">
        <v>213</v>
      </c>
      <c r="V174" s="23">
        <v>6</v>
      </c>
      <c r="W174" s="16">
        <f>$V$170*$V174</f>
        <v>150</v>
      </c>
      <c r="X174" s="15"/>
    </row>
  </sheetData>
  <mergeCells count="1">
    <mergeCell ref="A6:Q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5A66-7E0E-4B35-BF25-CDC71CA040BB}">
  <dimension ref="A1:I15"/>
  <sheetViews>
    <sheetView workbookViewId="0">
      <selection activeCell="I15" sqref="A1:I15"/>
    </sheetView>
  </sheetViews>
  <sheetFormatPr defaultRowHeight="15" x14ac:dyDescent="0.25"/>
  <cols>
    <col min="1" max="1" width="11.28515625" bestFit="1" customWidth="1"/>
    <col min="2" max="2" width="8.85546875" bestFit="1" customWidth="1"/>
    <col min="3" max="3" width="10.7109375" bestFit="1" customWidth="1"/>
    <col min="4" max="4" width="16" bestFit="1" customWidth="1"/>
    <col min="5" max="5" width="14.42578125" bestFit="1" customWidth="1"/>
    <col min="6" max="6" width="10.28515625" bestFit="1" customWidth="1"/>
    <col min="7" max="7" width="14.7109375" bestFit="1" customWidth="1"/>
    <col min="8" max="8" width="17" bestFit="1" customWidth="1"/>
    <col min="9" max="9" width="15.85546875" bestFit="1" customWidth="1"/>
  </cols>
  <sheetData>
    <row r="1" spans="1:9" s="3" customFormat="1" ht="15.75" thickBo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13</v>
      </c>
      <c r="H1" s="2" t="s">
        <v>14</v>
      </c>
      <c r="I1" s="2" t="s">
        <v>15</v>
      </c>
    </row>
    <row r="2" spans="1:9" s="3" customFormat="1" ht="15.75" thickBot="1" x14ac:dyDescent="0.3">
      <c r="A2" s="4">
        <v>10</v>
      </c>
      <c r="B2" s="4">
        <v>10</v>
      </c>
      <c r="C2" s="4">
        <v>150</v>
      </c>
      <c r="D2" s="4">
        <v>100</v>
      </c>
      <c r="E2" s="4">
        <v>1</v>
      </c>
      <c r="F2" s="4" t="s">
        <v>24</v>
      </c>
      <c r="G2" s="4">
        <v>0.1</v>
      </c>
      <c r="H2" s="5">
        <v>0.6</v>
      </c>
      <c r="I2" s="4" t="s">
        <v>25</v>
      </c>
    </row>
    <row r="3" spans="1:9" s="3" customFormat="1" ht="15.75" thickBot="1" x14ac:dyDescent="0.3">
      <c r="A3" s="4">
        <v>10</v>
      </c>
      <c r="B3" s="4">
        <v>10</v>
      </c>
      <c r="C3" s="4">
        <v>150</v>
      </c>
      <c r="D3" s="4">
        <v>100</v>
      </c>
      <c r="E3" s="4">
        <v>2</v>
      </c>
      <c r="F3" s="4" t="s">
        <v>24</v>
      </c>
      <c r="G3" s="4">
        <v>0.1</v>
      </c>
      <c r="H3" s="5">
        <v>0.6</v>
      </c>
      <c r="I3" s="4" t="s">
        <v>25</v>
      </c>
    </row>
    <row r="4" spans="1:9" s="3" customFormat="1" ht="15.75" thickBot="1" x14ac:dyDescent="0.3">
      <c r="A4" s="4">
        <v>10</v>
      </c>
      <c r="B4" s="4">
        <v>10</v>
      </c>
      <c r="C4" s="4">
        <v>150</v>
      </c>
      <c r="D4" s="4">
        <v>100</v>
      </c>
      <c r="E4" s="4" t="s">
        <v>65</v>
      </c>
      <c r="F4" s="4" t="s">
        <v>24</v>
      </c>
      <c r="G4" s="4">
        <v>0.1</v>
      </c>
      <c r="H4" s="5">
        <v>0.6</v>
      </c>
      <c r="I4" s="4">
        <v>0.1</v>
      </c>
    </row>
    <row r="5" spans="1:9" s="3" customFormat="1" ht="15.75" thickBot="1" x14ac:dyDescent="0.3">
      <c r="A5" s="4">
        <v>10</v>
      </c>
      <c r="B5" s="4">
        <v>10</v>
      </c>
      <c r="C5" s="4">
        <v>150</v>
      </c>
      <c r="D5" s="4">
        <v>100</v>
      </c>
      <c r="E5" s="4" t="s">
        <v>85</v>
      </c>
      <c r="F5" s="4" t="s">
        <v>24</v>
      </c>
      <c r="G5" s="4">
        <v>0.1</v>
      </c>
      <c r="H5" s="5">
        <v>0.6</v>
      </c>
      <c r="I5" s="4">
        <v>0.3</v>
      </c>
    </row>
    <row r="6" spans="1:9" s="3" customFormat="1" ht="15.75" thickBot="1" x14ac:dyDescent="0.3">
      <c r="A6" s="4">
        <v>10</v>
      </c>
      <c r="B6" s="4">
        <v>10</v>
      </c>
      <c r="C6" s="4">
        <v>150</v>
      </c>
      <c r="D6" s="4">
        <v>100</v>
      </c>
      <c r="E6" s="4" t="s">
        <v>96</v>
      </c>
      <c r="F6" s="4" t="s">
        <v>24</v>
      </c>
      <c r="G6" s="4">
        <v>0.1</v>
      </c>
      <c r="H6" s="5">
        <v>0.6</v>
      </c>
      <c r="I6" s="4">
        <v>0.5</v>
      </c>
    </row>
    <row r="7" spans="1:9" s="3" customFormat="1" ht="15.75" thickBot="1" x14ac:dyDescent="0.3">
      <c r="A7" s="4">
        <v>10</v>
      </c>
      <c r="B7" s="4">
        <v>10</v>
      </c>
      <c r="C7" s="4">
        <v>150</v>
      </c>
      <c r="D7" s="4">
        <v>100</v>
      </c>
      <c r="E7" s="4" t="s">
        <v>107</v>
      </c>
      <c r="F7" s="4" t="s">
        <v>24</v>
      </c>
      <c r="G7" s="4">
        <v>0.1</v>
      </c>
      <c r="H7" s="5">
        <v>0.6</v>
      </c>
      <c r="I7" s="4">
        <v>0.7</v>
      </c>
    </row>
    <row r="8" spans="1:9" s="3" customFormat="1" ht="15.75" thickBot="1" x14ac:dyDescent="0.3">
      <c r="A8" s="4">
        <v>10</v>
      </c>
      <c r="B8" s="4">
        <v>10</v>
      </c>
      <c r="C8" s="4">
        <v>150</v>
      </c>
      <c r="D8" s="4">
        <v>100</v>
      </c>
      <c r="E8" s="4" t="s">
        <v>118</v>
      </c>
      <c r="F8" s="4" t="s">
        <v>24</v>
      </c>
      <c r="G8" s="4">
        <v>0.1</v>
      </c>
      <c r="H8" s="5">
        <v>0.6</v>
      </c>
      <c r="I8" s="4">
        <v>0.9</v>
      </c>
    </row>
    <row r="9" spans="1:9" s="3" customFormat="1" ht="15.75" thickBot="1" x14ac:dyDescent="0.3">
      <c r="A9" s="4">
        <v>10</v>
      </c>
      <c r="B9" s="4">
        <v>10</v>
      </c>
      <c r="C9" s="4">
        <v>150</v>
      </c>
      <c r="D9" s="4">
        <v>100</v>
      </c>
      <c r="E9" s="4">
        <v>1</v>
      </c>
      <c r="F9" s="4" t="s">
        <v>129</v>
      </c>
      <c r="G9" s="4">
        <v>0.1</v>
      </c>
      <c r="H9" s="5">
        <v>0.1</v>
      </c>
      <c r="I9" s="4" t="s">
        <v>25</v>
      </c>
    </row>
    <row r="10" spans="1:9" s="3" customFormat="1" ht="15.75" thickBot="1" x14ac:dyDescent="0.3">
      <c r="A10" s="4">
        <v>10</v>
      </c>
      <c r="B10" s="4">
        <v>10</v>
      </c>
      <c r="C10" s="4">
        <v>150</v>
      </c>
      <c r="D10" s="4">
        <v>100</v>
      </c>
      <c r="E10" s="4">
        <v>2</v>
      </c>
      <c r="F10" s="4" t="s">
        <v>129</v>
      </c>
      <c r="G10" s="4">
        <v>0.1</v>
      </c>
      <c r="H10" s="5">
        <v>0.1</v>
      </c>
      <c r="I10" s="4" t="s">
        <v>25</v>
      </c>
    </row>
    <row r="11" spans="1:9" s="3" customFormat="1" ht="15.75" thickBot="1" x14ac:dyDescent="0.3">
      <c r="A11" s="4">
        <v>10</v>
      </c>
      <c r="B11" s="4">
        <v>10</v>
      </c>
      <c r="C11" s="4">
        <v>150</v>
      </c>
      <c r="D11" s="4">
        <v>100</v>
      </c>
      <c r="E11" s="4" t="s">
        <v>65</v>
      </c>
      <c r="F11" s="4" t="s">
        <v>129</v>
      </c>
      <c r="G11" s="4">
        <v>0.1</v>
      </c>
      <c r="H11" s="5">
        <v>0.1</v>
      </c>
      <c r="I11" s="4">
        <v>0.1</v>
      </c>
    </row>
    <row r="12" spans="1:9" s="3" customFormat="1" ht="15.75" thickBot="1" x14ac:dyDescent="0.3">
      <c r="A12" s="4">
        <v>10</v>
      </c>
      <c r="B12" s="4">
        <v>10</v>
      </c>
      <c r="C12" s="4">
        <v>150</v>
      </c>
      <c r="D12" s="4">
        <v>100</v>
      </c>
      <c r="E12" s="4" t="s">
        <v>85</v>
      </c>
      <c r="F12" s="4" t="s">
        <v>129</v>
      </c>
      <c r="G12" s="4">
        <v>0.1</v>
      </c>
      <c r="H12" s="5">
        <v>0.1</v>
      </c>
      <c r="I12" s="4">
        <v>0.3</v>
      </c>
    </row>
    <row r="13" spans="1:9" s="3" customFormat="1" ht="15.75" thickBot="1" x14ac:dyDescent="0.3">
      <c r="A13" s="4">
        <v>10</v>
      </c>
      <c r="B13" s="4">
        <v>10</v>
      </c>
      <c r="C13" s="4">
        <v>150</v>
      </c>
      <c r="D13" s="4">
        <v>100</v>
      </c>
      <c r="E13" s="4" t="s">
        <v>96</v>
      </c>
      <c r="F13" s="4" t="s">
        <v>129</v>
      </c>
      <c r="G13" s="4">
        <v>0.1</v>
      </c>
      <c r="H13" s="5">
        <v>0.1</v>
      </c>
      <c r="I13" s="4">
        <v>0.5</v>
      </c>
    </row>
    <row r="14" spans="1:9" s="3" customFormat="1" ht="15.75" thickBot="1" x14ac:dyDescent="0.3">
      <c r="A14" s="4">
        <v>10</v>
      </c>
      <c r="B14" s="4">
        <v>10</v>
      </c>
      <c r="C14" s="4">
        <v>150</v>
      </c>
      <c r="D14" s="4">
        <v>100</v>
      </c>
      <c r="E14" s="4" t="s">
        <v>107</v>
      </c>
      <c r="F14" s="4" t="s">
        <v>129</v>
      </c>
      <c r="G14" s="4">
        <v>0.1</v>
      </c>
      <c r="H14" s="5">
        <v>0.1</v>
      </c>
      <c r="I14" s="4">
        <v>0.7</v>
      </c>
    </row>
    <row r="15" spans="1:9" s="3" customFormat="1" ht="15.75" thickBot="1" x14ac:dyDescent="0.3">
      <c r="A15" s="4">
        <v>10</v>
      </c>
      <c r="B15" s="4">
        <v>10</v>
      </c>
      <c r="C15" s="4">
        <v>150</v>
      </c>
      <c r="D15" s="4">
        <v>100</v>
      </c>
      <c r="E15" s="4" t="s">
        <v>118</v>
      </c>
      <c r="F15" s="4" t="s">
        <v>129</v>
      </c>
      <c r="G15" s="4">
        <v>0.1</v>
      </c>
      <c r="H15" s="5">
        <v>0.1</v>
      </c>
      <c r="I15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Breytenbach</dc:creator>
  <cp:lastModifiedBy>Jeremy Breytenbach</cp:lastModifiedBy>
  <dcterms:created xsi:type="dcterms:W3CDTF">2021-03-07T12:55:53Z</dcterms:created>
  <dcterms:modified xsi:type="dcterms:W3CDTF">2021-03-07T17:27:08Z</dcterms:modified>
</cp:coreProperties>
</file>