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Imperial\EE 3rd Year Coursework\RTDSP\report 4\"/>
    </mc:Choice>
  </mc:AlternateContent>
  <bookViews>
    <workbookView xWindow="0" yWindow="0" windowWidth="28800" windowHeight="12435" activeTab="1"/>
  </bookViews>
  <sheets>
    <sheet name="None" sheetId="1" r:id="rId1"/>
    <sheet name="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D8" i="2"/>
  <c r="E7" i="2"/>
  <c r="D7" i="2"/>
  <c r="E6" i="2"/>
  <c r="D6" i="2"/>
  <c r="E5" i="2"/>
  <c r="D5" i="2"/>
  <c r="E4" i="2"/>
  <c r="D4" i="2"/>
  <c r="E3" i="2"/>
  <c r="D3" i="2"/>
  <c r="E2" i="2"/>
  <c r="D2" i="2"/>
  <c r="E3" i="1"/>
  <c r="E4" i="1"/>
  <c r="E5" i="1"/>
  <c r="E6" i="1"/>
  <c r="E7" i="1"/>
  <c r="E8" i="1"/>
  <c r="E2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<sst xmlns="http://schemas.openxmlformats.org/spreadsheetml/2006/main" count="10" uniqueCount="5">
  <si>
    <t>Dir_form2</t>
  </si>
  <si>
    <t>Dir_form2_transposed</t>
  </si>
  <si>
    <t>n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</si>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</sst>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Optimisation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None!$B$1</c:f>
              <c:strCache>
                <c:ptCount val="1"/>
                <c:pt idx="0">
                  <c:v>Dir_form2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None!$A$2:$A$8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None!$B$2:$B$8</c:f>
              <c:numCache>
                <c:formatCode>General</c:formatCode>
                <c:ptCount val="7"/>
                <c:pt idx="0">
                  <c:v>838</c:v>
                </c:pt>
                <c:pt idx="1">
                  <c:v>1022</c:v>
                </c:pt>
                <c:pt idx="2">
                  <c:v>1200</c:v>
                </c:pt>
                <c:pt idx="3">
                  <c:v>1381</c:v>
                </c:pt>
                <c:pt idx="4">
                  <c:v>1579</c:v>
                </c:pt>
                <c:pt idx="5">
                  <c:v>1760</c:v>
                </c:pt>
                <c:pt idx="6">
                  <c:v>1941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None!$C$1</c:f>
              <c:strCache>
                <c:ptCount val="1"/>
                <c:pt idx="0">
                  <c:v>Dir_form2_transposed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None!$A$2:$A$8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None!$C$2:$C$8</c:f>
              <c:numCache>
                <c:formatCode>General</c:formatCode>
                <c:ptCount val="7"/>
                <c:pt idx="0">
                  <c:v>452</c:v>
                </c:pt>
                <c:pt idx="1">
                  <c:v>545</c:v>
                </c:pt>
                <c:pt idx="2">
                  <c:v>643</c:v>
                </c:pt>
                <c:pt idx="3">
                  <c:v>741</c:v>
                </c:pt>
                <c:pt idx="4">
                  <c:v>875</c:v>
                </c:pt>
                <c:pt idx="5">
                  <c:v>977</c:v>
                </c:pt>
                <c:pt idx="6">
                  <c:v>1079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None!$D$1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None!$A$2:$A$8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None!$D$2:$D$8</c:f>
              <c:numCache>
                <c:formatCode>General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1941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None!$E$1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19050">
                <a:solidFill>
                  <a:srgbClr val="00B0F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3.12622156492250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None!$A$2:$A$8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None!$E$2:$E$8</c:f>
              <c:numCache>
                <c:formatCode>General</c:formatCode>
                <c:ptCount val="7"/>
                <c:pt idx="0">
                  <c:v>452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313272"/>
        <c:axId val="435311312"/>
      </c:scatterChart>
      <c:valAx>
        <c:axId val="435313272"/>
        <c:scaling>
          <c:orientation val="minMax"/>
          <c:max val="11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Order of elliptic filter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311312"/>
        <c:crosses val="autoZero"/>
        <c:crossBetween val="midCat"/>
      </c:valAx>
      <c:valAx>
        <c:axId val="43531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Latency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313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-o2 Optimisation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'O2'!$B$1</c:f>
              <c:strCache>
                <c:ptCount val="1"/>
                <c:pt idx="0">
                  <c:v>Dir_form2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'O2'!$A$2:$A$8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'O2'!$B$2:$B$8</c:f>
              <c:numCache>
                <c:formatCode>General</c:formatCode>
                <c:ptCount val="7"/>
                <c:pt idx="0">
                  <c:v>169</c:v>
                </c:pt>
                <c:pt idx="1">
                  <c:v>183</c:v>
                </c:pt>
                <c:pt idx="2">
                  <c:v>197</c:v>
                </c:pt>
                <c:pt idx="3">
                  <c:v>211</c:v>
                </c:pt>
                <c:pt idx="4">
                  <c:v>731</c:v>
                </c:pt>
                <c:pt idx="5">
                  <c:v>1113</c:v>
                </c:pt>
                <c:pt idx="6">
                  <c:v>1192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'O2'!$C$1</c:f>
              <c:strCache>
                <c:ptCount val="1"/>
                <c:pt idx="0">
                  <c:v>Dir_form2_transposed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'O2'!$A$2:$A$8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'O2'!$C$2:$C$8</c:f>
              <c:numCache>
                <c:formatCode>General</c:formatCode>
                <c:ptCount val="7"/>
                <c:pt idx="0">
                  <c:v>158</c:v>
                </c:pt>
                <c:pt idx="1">
                  <c:v>168</c:v>
                </c:pt>
                <c:pt idx="2">
                  <c:v>183</c:v>
                </c:pt>
                <c:pt idx="3">
                  <c:v>193</c:v>
                </c:pt>
                <c:pt idx="4">
                  <c:v>203</c:v>
                </c:pt>
                <c:pt idx="5">
                  <c:v>815</c:v>
                </c:pt>
                <c:pt idx="6">
                  <c:v>766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'O2'!$D$1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'O2'!$A$2:$A$8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'O2'!$D$2:$D$8</c:f>
              <c:numCache>
                <c:formatCode>General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1192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'O2'!$E$1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19050">
                <a:solidFill>
                  <a:srgbClr val="00B0F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2.13546902655611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'O2'!$A$2:$A$8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'O2'!$E$2:$E$8</c:f>
              <c:numCache>
                <c:formatCode>General</c:formatCode>
                <c:ptCount val="7"/>
                <c:pt idx="0">
                  <c:v>158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312488"/>
        <c:axId val="435312096"/>
      </c:scatterChart>
      <c:valAx>
        <c:axId val="435312488"/>
        <c:scaling>
          <c:orientation val="minMax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Order</a:t>
                </a:r>
                <a:r>
                  <a:rPr lang="en-GB" baseline="0"/>
                  <a:t> of the elliptic filter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312096"/>
        <c:crosses val="autoZero"/>
        <c:crossBetween val="midCat"/>
      </c:valAx>
      <c:valAx>
        <c:axId val="43531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Latency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312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10</xdr:row>
      <xdr:rowOff>114300</xdr:rowOff>
    </xdr:from>
    <xdr:to>
      <xdr:col>7</xdr:col>
      <xdr:colOff>561975</xdr:colOff>
      <xdr:row>31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33336</xdr:colOff>
      <xdr:row>12</xdr:row>
      <xdr:rowOff>47625</xdr:rowOff>
    </xdr:from>
    <xdr:to>
      <xdr:col>19</xdr:col>
      <xdr:colOff>247649</xdr:colOff>
      <xdr:row>37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:C8"/>
    </sheetView>
  </sheetViews>
  <sheetFormatPr defaultRowHeight="15" x14ac:dyDescent="0.25"/>
  <cols>
    <col min="1" max="1" width="12.28515625" customWidth="1"/>
    <col min="2" max="2" width="22.85546875" customWidth="1"/>
    <col min="3" max="3" width="28.42578125" customWidth="1"/>
    <col min="4" max="4" width="20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4</v>
      </c>
      <c r="B2">
        <v>838</v>
      </c>
      <c r="C2">
        <v>452</v>
      </c>
      <c r="D2" t="e">
        <f>IF(B2=MAX(B$2:B$8), B2, NA())</f>
        <v>#N/A</v>
      </c>
      <c r="E2">
        <f>IF(C2=MIN(C$2:C$8), C2, NA())</f>
        <v>452</v>
      </c>
    </row>
    <row r="3" spans="1:5" x14ac:dyDescent="0.25">
      <c r="A3">
        <v>5</v>
      </c>
      <c r="B3">
        <v>1022</v>
      </c>
      <c r="C3">
        <v>545</v>
      </c>
      <c r="D3" t="e">
        <f t="shared" ref="D3:D8" si="0">IF(B3=MAX(B$2:B$8), B3, NA())</f>
        <v>#N/A</v>
      </c>
      <c r="E3" t="e">
        <f t="shared" ref="E3:E8" si="1">IF(C3=MIN(C$2:C$8), C3, NA())</f>
        <v>#N/A</v>
      </c>
    </row>
    <row r="4" spans="1:5" x14ac:dyDescent="0.25">
      <c r="A4">
        <v>6</v>
      </c>
      <c r="B4">
        <v>1200</v>
      </c>
      <c r="C4">
        <v>643</v>
      </c>
      <c r="D4" t="e">
        <f t="shared" si="0"/>
        <v>#N/A</v>
      </c>
      <c r="E4" t="e">
        <f t="shared" si="1"/>
        <v>#N/A</v>
      </c>
    </row>
    <row r="5" spans="1:5" x14ac:dyDescent="0.25">
      <c r="A5">
        <v>7</v>
      </c>
      <c r="B5">
        <v>1381</v>
      </c>
      <c r="C5">
        <v>741</v>
      </c>
      <c r="D5" t="e">
        <f t="shared" si="0"/>
        <v>#N/A</v>
      </c>
      <c r="E5" t="e">
        <f t="shared" si="1"/>
        <v>#N/A</v>
      </c>
    </row>
    <row r="6" spans="1:5" x14ac:dyDescent="0.25">
      <c r="A6">
        <v>8</v>
      </c>
      <c r="B6">
        <v>1579</v>
      </c>
      <c r="C6">
        <v>875</v>
      </c>
      <c r="D6" t="e">
        <f t="shared" si="0"/>
        <v>#N/A</v>
      </c>
      <c r="E6" t="e">
        <f t="shared" si="1"/>
        <v>#N/A</v>
      </c>
    </row>
    <row r="7" spans="1:5" x14ac:dyDescent="0.25">
      <c r="A7">
        <v>9</v>
      </c>
      <c r="B7">
        <v>1760</v>
      </c>
      <c r="C7">
        <v>977</v>
      </c>
      <c r="D7" t="e">
        <f t="shared" si="0"/>
        <v>#N/A</v>
      </c>
      <c r="E7" t="e">
        <f t="shared" si="1"/>
        <v>#N/A</v>
      </c>
    </row>
    <row r="8" spans="1:5" x14ac:dyDescent="0.25">
      <c r="A8">
        <v>10</v>
      </c>
      <c r="B8">
        <v>1941</v>
      </c>
      <c r="C8">
        <v>1079</v>
      </c>
      <c r="D8">
        <f t="shared" si="0"/>
        <v>1941</v>
      </c>
      <c r="E8" t="e">
        <f t="shared" si="1"/>
        <v>#N/A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X28" sqref="X28"/>
    </sheetView>
  </sheetViews>
  <sheetFormatPr defaultRowHeight="15" x14ac:dyDescent="0.25"/>
  <cols>
    <col min="2" max="2" width="11.42578125" customWidth="1"/>
    <col min="3" max="3" width="20.425781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4</v>
      </c>
      <c r="B2">
        <v>169</v>
      </c>
      <c r="C2">
        <v>158</v>
      </c>
      <c r="D2" t="e">
        <f>IF(B2=MAX(B$2:B$8), B2, NA())</f>
        <v>#N/A</v>
      </c>
      <c r="E2">
        <f>IF(C2=MIN(C$2:C$8), C2, NA())</f>
        <v>158</v>
      </c>
    </row>
    <row r="3" spans="1:5" x14ac:dyDescent="0.25">
      <c r="A3">
        <v>5</v>
      </c>
      <c r="B3">
        <v>183</v>
      </c>
      <c r="C3">
        <v>168</v>
      </c>
      <c r="D3" t="e">
        <f t="shared" ref="D3:D8" si="0">IF(B3=MAX(B$2:B$8), B3, NA())</f>
        <v>#N/A</v>
      </c>
      <c r="E3" t="e">
        <f t="shared" ref="E3:E8" si="1">IF(C3=MIN(C$2:C$8), C3, NA())</f>
        <v>#N/A</v>
      </c>
    </row>
    <row r="4" spans="1:5" x14ac:dyDescent="0.25">
      <c r="A4">
        <v>6</v>
      </c>
      <c r="B4">
        <v>197</v>
      </c>
      <c r="C4">
        <v>183</v>
      </c>
      <c r="D4" t="e">
        <f t="shared" si="0"/>
        <v>#N/A</v>
      </c>
      <c r="E4" t="e">
        <f t="shared" si="1"/>
        <v>#N/A</v>
      </c>
    </row>
    <row r="5" spans="1:5" x14ac:dyDescent="0.25">
      <c r="A5">
        <v>7</v>
      </c>
      <c r="B5">
        <v>211</v>
      </c>
      <c r="C5">
        <v>193</v>
      </c>
      <c r="D5" t="e">
        <f t="shared" si="0"/>
        <v>#N/A</v>
      </c>
      <c r="E5" t="e">
        <f t="shared" si="1"/>
        <v>#N/A</v>
      </c>
    </row>
    <row r="6" spans="1:5" x14ac:dyDescent="0.25">
      <c r="A6">
        <v>8</v>
      </c>
      <c r="B6">
        <v>731</v>
      </c>
      <c r="C6">
        <v>203</v>
      </c>
      <c r="D6" t="e">
        <f t="shared" si="0"/>
        <v>#N/A</v>
      </c>
      <c r="E6" t="e">
        <f t="shared" si="1"/>
        <v>#N/A</v>
      </c>
    </row>
    <row r="7" spans="1:5" x14ac:dyDescent="0.25">
      <c r="A7">
        <v>9</v>
      </c>
      <c r="B7">
        <v>1113</v>
      </c>
      <c r="C7">
        <v>815</v>
      </c>
      <c r="D7" t="e">
        <f t="shared" si="0"/>
        <v>#N/A</v>
      </c>
      <c r="E7" t="e">
        <f t="shared" si="1"/>
        <v>#N/A</v>
      </c>
    </row>
    <row r="8" spans="1:5" x14ac:dyDescent="0.25">
      <c r="A8">
        <v>10</v>
      </c>
      <c r="B8">
        <v>1192</v>
      </c>
      <c r="C8">
        <v>766</v>
      </c>
      <c r="D8">
        <f t="shared" si="0"/>
        <v>1192</v>
      </c>
      <c r="E8" t="e">
        <f t="shared" si="1"/>
        <v>#N/A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None</vt:lpstr>
      <vt:lpstr>O2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Chak Y D</dc:creator>
  <cp:lastModifiedBy>Jeremy Chan</cp:lastModifiedBy>
  <dcterms:created xsi:type="dcterms:W3CDTF">2016-02-29T11:00:07Z</dcterms:created>
  <dcterms:modified xsi:type="dcterms:W3CDTF">2016-03-01T21:04:12Z</dcterms:modified>
</cp:coreProperties>
</file>