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eremy Chia\Documents\GitHub\NLP-SustainabilityReports-FinancialPerformance\Working Documents\"/>
    </mc:Choice>
  </mc:AlternateContent>
  <xr:revisionPtr revIDLastSave="0" documentId="13_ncr:1_{4E1E6CCA-8B3E-40DB-84DB-7F96686190D0}" xr6:coauthVersionLast="47" xr6:coauthVersionMax="47" xr10:uidLastSave="{00000000-0000-0000-0000-000000000000}"/>
  <bookViews>
    <workbookView xWindow="1560" yWindow="1560" windowWidth="21600" windowHeight="11385" activeTab="1" xr2:uid="{00000000-000D-0000-FFFF-FFFF00000000}"/>
  </bookViews>
  <sheets>
    <sheet name="stagng" sheetId="3" r:id="rId1"/>
    <sheet name="mai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5" i="1" l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55" i="1"/>
  <c r="C54" i="1"/>
  <c r="C53" i="1"/>
  <c r="C52" i="1"/>
  <c r="C51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<sst xmlns="http://schemas.openxmlformats.org/spreadsheetml/2006/main" count="273" uniqueCount="44">
  <si>
    <t>ASCENDAS REAL ESTATE INV TRUST</t>
  </si>
  <si>
    <t>CAPITALAND INTEGRATED COMM TR</t>
  </si>
  <si>
    <t>CAPITALAND INVESTMENT LIMITED</t>
  </si>
  <si>
    <t>CITY DEVELOPMENTS LIMITED</t>
  </si>
  <si>
    <t>COMFORTDELGRO CORPORATION LTD</t>
  </si>
  <si>
    <t>DAIRY FARM INT'L HOLDINGS LTD</t>
  </si>
  <si>
    <t>DBS GROUP HOLDINGS LTD</t>
  </si>
  <si>
    <t>FRASERS LOGISTICS &amp; COMMERCIAL TRUST</t>
  </si>
  <si>
    <t>GENTING SINGAPORE LIMITED</t>
  </si>
  <si>
    <t>HONGKONG LAND HOLDINGS LIMITED</t>
  </si>
  <si>
    <t>JARDINE CYCLE &amp; CARRIAGE LTD</t>
  </si>
  <si>
    <t>JARDINE MATHESON HLDGS LTD</t>
  </si>
  <si>
    <t>KEPPEL CORPORATION LIMITED</t>
  </si>
  <si>
    <t>KEPPEL DC REIT</t>
  </si>
  <si>
    <t>MAPLETREE COMMERCIAL TRUST</t>
  </si>
  <si>
    <t>MAPLETREE INDUSTRIAL TRUST</t>
  </si>
  <si>
    <t>MAPLETREE LOGISTICS TRUST</t>
  </si>
  <si>
    <t>OVERSEA-CHINESE BANKING CORP</t>
  </si>
  <si>
    <t>SATS LTD.</t>
  </si>
  <si>
    <t>SEMBCORP INDUSTRIES LTD</t>
  </si>
  <si>
    <t>SINGAPORE AIRLINES LTD</t>
  </si>
  <si>
    <t>SINGAPORE EXCHANGE LIMITED</t>
  </si>
  <si>
    <t>SINGAPORE TECH ENGINEERING LTD</t>
  </si>
  <si>
    <t>SINGTEL</t>
  </si>
  <si>
    <t>THAI BEVERAGE PUBLIC CO LTD</t>
  </si>
  <si>
    <t>UNITED OVERSEAS BANK LTD</t>
  </si>
  <si>
    <t>UOL GROUP LIMITED</t>
  </si>
  <si>
    <t>VENTURE CORPORATION LIMITED</t>
  </si>
  <si>
    <t>WILMAR INTERNATIONAL LIMITED</t>
  </si>
  <si>
    <t>YANGZIJIANG SHIPBLDG HLDGS LTD</t>
  </si>
  <si>
    <t>Company</t>
  </si>
  <si>
    <t>Year</t>
  </si>
  <si>
    <t>Net Income</t>
  </si>
  <si>
    <t>ROA</t>
  </si>
  <si>
    <t>MV_t4</t>
  </si>
  <si>
    <t>BV_t</t>
  </si>
  <si>
    <t>EARN_t</t>
  </si>
  <si>
    <t>total_liabilities_t</t>
  </si>
  <si>
    <t>total_assets_t</t>
  </si>
  <si>
    <t>current_assets_t</t>
  </si>
  <si>
    <t>current_liabilities_t</t>
  </si>
  <si>
    <t>zmijewski_t</t>
  </si>
  <si>
    <t>FYE</t>
  </si>
  <si>
    <t>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</si>
</sst>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/>
    <xf numFmtId="0" fontId="2" fillId="2" borderId="1">
      <alignment horizontal="right"/>
    </xf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3" borderId="0" xfId="0" applyFill="1"/>
    <xf numFmtId="4" fontId="0" fillId="0" borderId="0" xfId="0" applyNumberFormat="1"/>
    <xf numFmtId="14" fontId="0" fillId="3" borderId="0" xfId="0" applyNumberFormat="1" applyFill="1"/>
  </cellXfs>
  <cellStyles count="3">
    <cellStyle name="blp_column_header" xfId="1" xr:uid="{16DD0B64-D7F6-4404-B950-A201A9B92092}"/>
    <cellStyle name="fa_column_header_bottom" xfId="2" xr:uid="{1B1222C4-0A9C-4251-86D9-104B07F9039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91378-B00E-465D-A353-2668C44E06EE}">
  <dimension ref="A2:H11"/>
  <sheetViews>
    <sheetView workbookViewId="0">
      <selection activeCell="B2" sqref="B2:H8"/>
    </sheetView>
  </sheetViews>
  <sheetFormatPr defaultRowHeight="15" x14ac:dyDescent="0.25"/>
  <sheetData>
    <row r="2" spans="1:8" x14ac:dyDescent="0.25">
      <c r="A2" t="s">
        <v>32</v>
      </c>
      <c r="B2" s="4" t="s">
        <v>43</v>
      </c>
      <c r="C2" s="4">
        <v>972.78930000000003</v>
      </c>
      <c r="D2" s="4">
        <v>1393.6098</v>
      </c>
      <c r="E2" s="4">
        <v>745.48429999999996</v>
      </c>
      <c r="F2" s="4">
        <v>1004.6192</v>
      </c>
      <c r="G2" s="4">
        <v>1009.0131</v>
      </c>
      <c r="H2" s="4">
        <v>1056.9591</v>
      </c>
    </row>
    <row r="3" spans="1:8" x14ac:dyDescent="0.25">
      <c r="A3" t="s">
        <v>36</v>
      </c>
      <c r="B3" s="4" t="s">
        <v>43</v>
      </c>
      <c r="C3" s="4">
        <v>972.78930000000003</v>
      </c>
      <c r="D3" s="4">
        <v>1393.6098</v>
      </c>
      <c r="E3" s="4">
        <v>745.48429999999996</v>
      </c>
      <c r="F3" s="4">
        <v>1004.6192</v>
      </c>
      <c r="G3" s="4">
        <v>1009.0131</v>
      </c>
      <c r="H3" s="4">
        <v>1056.9591</v>
      </c>
    </row>
    <row r="4" spans="1:8" x14ac:dyDescent="0.25">
      <c r="A4" t="s">
        <v>39</v>
      </c>
      <c r="B4" t="s">
        <v>43</v>
      </c>
      <c r="C4">
        <v>1974.1277</v>
      </c>
      <c r="D4">
        <v>2277.7788999999998</v>
      </c>
      <c r="E4">
        <v>3182.3571999999999</v>
      </c>
      <c r="F4">
        <v>3495.1356000000001</v>
      </c>
      <c r="G4">
        <v>3728.741</v>
      </c>
      <c r="H4">
        <v>3844.1844000000001</v>
      </c>
    </row>
    <row r="5" spans="1:8" x14ac:dyDescent="0.25">
      <c r="A5" t="s">
        <v>38</v>
      </c>
      <c r="B5" t="s">
        <v>43</v>
      </c>
      <c r="C5">
        <v>7393.6691000000001</v>
      </c>
      <c r="D5">
        <v>7911.8116</v>
      </c>
      <c r="E5">
        <v>17679.2392</v>
      </c>
      <c r="F5">
        <v>18420.720799999999</v>
      </c>
      <c r="G5">
        <v>18727.8177</v>
      </c>
      <c r="H5">
        <v>19069.8102</v>
      </c>
    </row>
    <row r="6" spans="1:8" x14ac:dyDescent="0.25">
      <c r="A6" t="s">
        <v>40</v>
      </c>
      <c r="B6" t="s">
        <v>43</v>
      </c>
      <c r="C6">
        <v>1293.0799</v>
      </c>
      <c r="D6">
        <v>1941.7268999999999</v>
      </c>
      <c r="E6">
        <v>1584.6334999999999</v>
      </c>
      <c r="F6">
        <v>2206.3951999999999</v>
      </c>
      <c r="G6">
        <v>3920.4522000000002</v>
      </c>
      <c r="H6">
        <v>3851.3017</v>
      </c>
    </row>
    <row r="7" spans="1:8" x14ac:dyDescent="0.25">
      <c r="A7" t="s">
        <v>37</v>
      </c>
      <c r="B7" t="s">
        <v>43</v>
      </c>
      <c r="C7">
        <v>2519.3220000000001</v>
      </c>
      <c r="D7">
        <v>2514.2831999999999</v>
      </c>
      <c r="E7">
        <v>11102.311900000001</v>
      </c>
      <c r="F7">
        <v>11625.490299999999</v>
      </c>
      <c r="G7">
        <v>10977.632299999999</v>
      </c>
      <c r="H7">
        <v>10588.743399999999</v>
      </c>
    </row>
    <row r="8" spans="1:8" x14ac:dyDescent="0.25">
      <c r="A8" t="s">
        <v>35</v>
      </c>
      <c r="B8" t="s">
        <v>43</v>
      </c>
      <c r="C8">
        <v>4730.8320000000003</v>
      </c>
      <c r="D8">
        <v>5245.4757</v>
      </c>
      <c r="E8">
        <v>5116.5834999999997</v>
      </c>
      <c r="F8">
        <v>5237.2237999999998</v>
      </c>
      <c r="G8">
        <v>6160.0870000000004</v>
      </c>
      <c r="H8">
        <v>6898.7240000000002</v>
      </c>
    </row>
    <row r="9" spans="1:8" x14ac:dyDescent="0.25">
      <c r="A9" t="s">
        <v>33</v>
      </c>
    </row>
    <row r="10" spans="1:8" x14ac:dyDescent="0.25">
      <c r="A10" t="s">
        <v>41</v>
      </c>
    </row>
    <row r="11" spans="1:8" x14ac:dyDescent="0.25">
      <c r="A11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7"/>
  <sheetViews>
    <sheetView tabSelected="1" zoomScale="85" zoomScaleNormal="85" workbookViewId="0">
      <pane xSplit="3" ySplit="1" topLeftCell="D173" activePane="bottomRight" state="frozen"/>
      <selection pane="topRight" activeCell="D1" sqref="D1"/>
      <selection pane="bottomLeft" activeCell="A2" sqref="A2"/>
      <selection pane="bottomRight" activeCell="D204" sqref="D204"/>
    </sheetView>
  </sheetViews>
  <sheetFormatPr defaultRowHeight="15" x14ac:dyDescent="0.25"/>
  <cols>
    <col min="1" max="1" width="39.28515625" bestFit="1" customWidth="1"/>
    <col min="2" max="2" width="5.140625" bestFit="1" customWidth="1"/>
    <col min="3" max="3" width="10.85546875" bestFit="1" customWidth="1"/>
    <col min="4" max="4" width="11.5703125" bestFit="1" customWidth="1"/>
    <col min="5" max="5" width="7.5703125" style="2" bestFit="1" customWidth="1"/>
    <col min="6" max="6" width="16.42578125" style="2" bestFit="1" customWidth="1"/>
    <col min="7" max="7" width="14.42578125" style="2" bestFit="1" customWidth="1"/>
    <col min="8" max="8" width="19.85546875" style="2" bestFit="1" customWidth="1"/>
    <col min="9" max="9" width="17.85546875" style="2" bestFit="1" customWidth="1"/>
    <col min="10" max="10" width="8.140625" style="2" bestFit="1" customWidth="1"/>
    <col min="11" max="11" width="4.85546875" style="2" bestFit="1" customWidth="1"/>
    <col min="12" max="12" width="11.85546875" style="2" bestFit="1" customWidth="1"/>
    <col min="13" max="13" width="6.7109375" bestFit="1" customWidth="1"/>
  </cols>
  <sheetData>
    <row r="1" spans="1:13" x14ac:dyDescent="0.25">
      <c r="A1" t="s">
        <v>30</v>
      </c>
      <c r="B1" t="s">
        <v>31</v>
      </c>
      <c r="C1" t="s">
        <v>42</v>
      </c>
      <c r="D1" t="s">
        <v>32</v>
      </c>
      <c r="E1" s="2" t="s">
        <v>36</v>
      </c>
      <c r="F1" s="2" t="s">
        <v>39</v>
      </c>
      <c r="G1" s="2" t="s">
        <v>38</v>
      </c>
      <c r="H1" s="2" t="s">
        <v>40</v>
      </c>
      <c r="I1" s="2" t="s">
        <v>37</v>
      </c>
      <c r="J1" s="2" t="s">
        <v>35</v>
      </c>
      <c r="K1" s="2" t="s">
        <v>33</v>
      </c>
      <c r="L1" s="2" t="s">
        <v>41</v>
      </c>
      <c r="M1" t="s">
        <v>34</v>
      </c>
    </row>
    <row r="2" spans="1:13" x14ac:dyDescent="0.25">
      <c r="A2" t="s">
        <v>0</v>
      </c>
      <c r="B2">
        <v>2015</v>
      </c>
      <c r="C2" s="1">
        <f>DATE(B2,12,31)</f>
        <v>42369</v>
      </c>
      <c r="D2">
        <v>397.6</v>
      </c>
      <c r="E2" s="2">
        <v>397.6</v>
      </c>
      <c r="F2" s="2">
        <v>157.5</v>
      </c>
      <c r="G2" s="2">
        <v>8160.3</v>
      </c>
      <c r="H2" s="2">
        <v>506.8</v>
      </c>
      <c r="I2" s="2">
        <v>3146.7</v>
      </c>
      <c r="J2" s="2">
        <v>5013.6000000000004</v>
      </c>
    </row>
    <row r="3" spans="1:13" x14ac:dyDescent="0.25">
      <c r="A3" t="s">
        <v>0</v>
      </c>
      <c r="B3">
        <v>2016</v>
      </c>
      <c r="C3" s="1">
        <f t="shared" ref="C3:C66" si="0">DATE(B3,12,31)</f>
        <v>42735</v>
      </c>
      <c r="D3">
        <v>344.2</v>
      </c>
      <c r="E3" s="2">
        <v>344.2</v>
      </c>
      <c r="F3" s="2">
        <v>181.1</v>
      </c>
      <c r="G3" s="2">
        <v>9870.2000000000007</v>
      </c>
      <c r="H3" s="2">
        <v>1395.6</v>
      </c>
      <c r="I3" s="2">
        <v>4084.9</v>
      </c>
      <c r="J3" s="2">
        <v>5785.3</v>
      </c>
    </row>
    <row r="4" spans="1:13" x14ac:dyDescent="0.25">
      <c r="A4" t="s">
        <v>0</v>
      </c>
      <c r="B4">
        <v>2017</v>
      </c>
      <c r="C4" s="1">
        <f t="shared" si="0"/>
        <v>43100</v>
      </c>
      <c r="D4">
        <v>427.5</v>
      </c>
      <c r="E4" s="2">
        <v>427.5</v>
      </c>
      <c r="F4" s="2">
        <v>99.8</v>
      </c>
      <c r="G4" s="2">
        <v>10170.799999999999</v>
      </c>
      <c r="H4" s="2">
        <v>1122</v>
      </c>
      <c r="I4" s="2">
        <v>3835.7</v>
      </c>
      <c r="J4" s="2">
        <v>6335.1</v>
      </c>
    </row>
    <row r="5" spans="1:13" x14ac:dyDescent="0.25">
      <c r="A5" t="s">
        <v>0</v>
      </c>
      <c r="B5">
        <v>2018</v>
      </c>
      <c r="C5" s="1">
        <f t="shared" si="0"/>
        <v>43465</v>
      </c>
      <c r="D5">
        <v>494.1</v>
      </c>
      <c r="E5" s="2">
        <v>494.1</v>
      </c>
      <c r="F5" s="2">
        <v>76.900000000000006</v>
      </c>
      <c r="G5" s="2">
        <v>10353.799999999999</v>
      </c>
      <c r="H5" s="2">
        <v>1103.5</v>
      </c>
      <c r="I5" s="2">
        <v>3855.1</v>
      </c>
      <c r="J5" s="2">
        <v>6498.7</v>
      </c>
    </row>
    <row r="6" spans="1:13" x14ac:dyDescent="0.25">
      <c r="A6" t="s">
        <v>0</v>
      </c>
      <c r="B6">
        <v>2019</v>
      </c>
      <c r="C6" s="1">
        <f t="shared" si="0"/>
        <v>43830</v>
      </c>
      <c r="D6" t="s">
        <v>43</v>
      </c>
      <c r="E6" s="2" t="s">
        <v>43</v>
      </c>
      <c r="F6" s="2">
        <v>251.3</v>
      </c>
      <c r="G6" s="2">
        <v>13864.1</v>
      </c>
      <c r="H6" s="2">
        <v>979</v>
      </c>
      <c r="I6" s="2">
        <v>5752.9</v>
      </c>
      <c r="J6" s="2">
        <v>8111.2</v>
      </c>
    </row>
    <row r="7" spans="1:13" x14ac:dyDescent="0.25">
      <c r="A7" t="s">
        <v>0</v>
      </c>
      <c r="B7">
        <v>2020</v>
      </c>
      <c r="C7" s="1">
        <f t="shared" si="0"/>
        <v>44196</v>
      </c>
      <c r="D7">
        <v>457.1</v>
      </c>
      <c r="E7" s="2">
        <v>457.1</v>
      </c>
      <c r="F7" s="2">
        <v>352.9</v>
      </c>
      <c r="G7" s="2">
        <v>15123.2</v>
      </c>
      <c r="H7" s="2">
        <v>843.1</v>
      </c>
      <c r="I7" s="2">
        <v>5932.7</v>
      </c>
      <c r="J7" s="2">
        <v>9190.6</v>
      </c>
    </row>
    <row r="8" spans="1:13" x14ac:dyDescent="0.25">
      <c r="A8" t="s">
        <v>0</v>
      </c>
      <c r="B8">
        <v>2021</v>
      </c>
      <c r="C8" s="1">
        <f t="shared" si="0"/>
        <v>44561</v>
      </c>
      <c r="D8">
        <v>957</v>
      </c>
      <c r="E8" s="2">
        <v>957</v>
      </c>
      <c r="F8" s="2">
        <v>455.6</v>
      </c>
      <c r="G8" s="2">
        <v>17730.5</v>
      </c>
      <c r="H8" s="2">
        <v>1771.3</v>
      </c>
      <c r="I8" s="2">
        <v>7453.3</v>
      </c>
      <c r="J8" s="2">
        <v>10277.200000000001</v>
      </c>
    </row>
    <row r="9" spans="1:13" x14ac:dyDescent="0.25">
      <c r="A9" t="s">
        <v>1</v>
      </c>
      <c r="B9">
        <v>2015</v>
      </c>
      <c r="C9" s="1">
        <f t="shared" si="0"/>
        <v>42369</v>
      </c>
      <c r="D9">
        <v>579.80499999999995</v>
      </c>
      <c r="E9">
        <v>579.80499999999995</v>
      </c>
      <c r="F9" s="2">
        <v>633.10199999999998</v>
      </c>
      <c r="G9" s="2">
        <v>10355.745000000001</v>
      </c>
      <c r="H9" s="2">
        <v>203.29400000000001</v>
      </c>
      <c r="I9" s="2">
        <v>3662.5819999999999</v>
      </c>
      <c r="J9" s="2">
        <v>6693.1629999999996</v>
      </c>
    </row>
    <row r="10" spans="1:13" x14ac:dyDescent="0.25">
      <c r="A10" t="s">
        <v>1</v>
      </c>
      <c r="B10">
        <v>2016</v>
      </c>
      <c r="C10" s="1">
        <f t="shared" si="0"/>
        <v>42735</v>
      </c>
      <c r="D10">
        <v>469.4</v>
      </c>
      <c r="E10">
        <v>469.4</v>
      </c>
      <c r="F10" s="2">
        <v>517.17899999999997</v>
      </c>
      <c r="G10" s="2">
        <v>10326.732</v>
      </c>
      <c r="H10" s="2">
        <v>466.22800000000001</v>
      </c>
      <c r="I10" s="2">
        <v>3634.51</v>
      </c>
      <c r="J10" s="2">
        <v>6692.2219999999998</v>
      </c>
    </row>
    <row r="11" spans="1:13" x14ac:dyDescent="0.25">
      <c r="A11" t="s">
        <v>1</v>
      </c>
      <c r="B11">
        <v>2017</v>
      </c>
      <c r="C11" s="1">
        <f t="shared" si="0"/>
        <v>43100</v>
      </c>
      <c r="D11">
        <v>657.64800000000002</v>
      </c>
      <c r="E11">
        <v>657.64800000000002</v>
      </c>
      <c r="F11" s="2">
        <v>584.56200000000001</v>
      </c>
      <c r="G11" s="2">
        <v>10504.441999999999</v>
      </c>
      <c r="H11" s="2">
        <v>748.20100000000002</v>
      </c>
      <c r="I11" s="2">
        <v>3576.3969999999999</v>
      </c>
      <c r="J11" s="2">
        <v>6928.0450000000001</v>
      </c>
    </row>
    <row r="12" spans="1:13" x14ac:dyDescent="0.25">
      <c r="A12" t="s">
        <v>1</v>
      </c>
      <c r="B12">
        <v>2018</v>
      </c>
      <c r="C12" s="1">
        <f t="shared" si="0"/>
        <v>43465</v>
      </c>
      <c r="D12">
        <v>676.745</v>
      </c>
      <c r="E12">
        <v>676.745</v>
      </c>
      <c r="F12" s="2">
        <v>376.02100000000002</v>
      </c>
      <c r="G12" s="2">
        <v>11501.67</v>
      </c>
      <c r="H12" s="2">
        <v>827.7</v>
      </c>
      <c r="I12" s="2">
        <v>4072.37</v>
      </c>
      <c r="J12" s="2">
        <v>7429.3</v>
      </c>
    </row>
    <row r="13" spans="1:13" x14ac:dyDescent="0.25">
      <c r="A13" t="s">
        <v>1</v>
      </c>
      <c r="B13">
        <v>2019</v>
      </c>
      <c r="C13" s="1">
        <f t="shared" si="0"/>
        <v>43830</v>
      </c>
      <c r="D13">
        <v>696.93</v>
      </c>
      <c r="E13">
        <v>696.93</v>
      </c>
      <c r="F13" s="2">
        <v>228.589</v>
      </c>
      <c r="G13" s="2">
        <v>11731.659</v>
      </c>
      <c r="H13" s="2">
        <v>494.77</v>
      </c>
      <c r="I13" s="2">
        <v>3964.42</v>
      </c>
      <c r="J13" s="2">
        <v>7767.2389999999996</v>
      </c>
    </row>
    <row r="14" spans="1:13" x14ac:dyDescent="0.25">
      <c r="A14" t="s">
        <v>1</v>
      </c>
      <c r="B14">
        <v>2020</v>
      </c>
      <c r="C14" s="1">
        <f t="shared" si="0"/>
        <v>44196</v>
      </c>
      <c r="D14">
        <v>349.81900000000002</v>
      </c>
      <c r="E14">
        <v>349.81900000000002</v>
      </c>
      <c r="F14" s="2">
        <v>272.983</v>
      </c>
      <c r="G14" s="2">
        <v>22416.378000000001</v>
      </c>
      <c r="H14" s="2">
        <v>1333.8330000000001</v>
      </c>
      <c r="I14" s="2">
        <v>9348.44</v>
      </c>
      <c r="J14" s="2">
        <v>13067.938</v>
      </c>
    </row>
    <row r="15" spans="1:13" x14ac:dyDescent="0.25">
      <c r="A15" t="s">
        <v>1</v>
      </c>
      <c r="B15">
        <v>2021</v>
      </c>
      <c r="C15" s="1">
        <f t="shared" si="0"/>
        <v>44561</v>
      </c>
      <c r="D15">
        <v>1083.086</v>
      </c>
      <c r="E15">
        <v>1083.086</v>
      </c>
      <c r="F15" s="2">
        <v>762.04100000000005</v>
      </c>
      <c r="G15" s="2">
        <v>22741.85</v>
      </c>
      <c r="H15" s="2">
        <v>1258.809</v>
      </c>
      <c r="I15" s="2">
        <v>9046.15</v>
      </c>
      <c r="J15" s="2">
        <v>13695.7</v>
      </c>
    </row>
    <row r="16" spans="1:13" x14ac:dyDescent="0.25">
      <c r="A16" t="s">
        <v>2</v>
      </c>
      <c r="B16">
        <v>2015</v>
      </c>
      <c r="C16" s="1">
        <f t="shared" si="0"/>
        <v>42369</v>
      </c>
      <c r="D16" t="s">
        <v>43</v>
      </c>
      <c r="E16" t="s">
        <v>43</v>
      </c>
      <c r="F16" s="2" t="s">
        <v>43</v>
      </c>
      <c r="G16" s="2" t="s">
        <v>43</v>
      </c>
      <c r="H16" s="2" t="s">
        <v>43</v>
      </c>
      <c r="I16" s="2" t="s">
        <v>43</v>
      </c>
      <c r="J16" s="2" t="s">
        <v>43</v>
      </c>
    </row>
    <row r="17" spans="1:10" x14ac:dyDescent="0.25">
      <c r="A17" t="s">
        <v>2</v>
      </c>
      <c r="B17">
        <v>2016</v>
      </c>
      <c r="C17" s="1">
        <f t="shared" si="0"/>
        <v>42735</v>
      </c>
      <c r="D17" t="s">
        <v>43</v>
      </c>
      <c r="E17" t="s">
        <v>43</v>
      </c>
      <c r="F17" s="2" t="s">
        <v>43</v>
      </c>
      <c r="G17" s="2" t="s">
        <v>43</v>
      </c>
      <c r="H17" s="2" t="s">
        <v>43</v>
      </c>
      <c r="I17" s="2" t="s">
        <v>43</v>
      </c>
      <c r="J17" s="2" t="s">
        <v>43</v>
      </c>
    </row>
    <row r="18" spans="1:10" x14ac:dyDescent="0.25">
      <c r="A18" t="s">
        <v>2</v>
      </c>
      <c r="B18">
        <v>2017</v>
      </c>
      <c r="C18" s="1">
        <f t="shared" si="0"/>
        <v>43100</v>
      </c>
      <c r="D18" t="s">
        <v>43</v>
      </c>
      <c r="E18" t="s">
        <v>43</v>
      </c>
      <c r="F18" s="2" t="s">
        <v>43</v>
      </c>
      <c r="G18" s="2" t="s">
        <v>43</v>
      </c>
      <c r="H18" s="2" t="s">
        <v>43</v>
      </c>
      <c r="I18" s="2" t="s">
        <v>43</v>
      </c>
      <c r="J18" s="2" t="s">
        <v>43</v>
      </c>
    </row>
    <row r="19" spans="1:10" x14ac:dyDescent="0.25">
      <c r="A19" t="s">
        <v>2</v>
      </c>
      <c r="B19">
        <v>2018</v>
      </c>
      <c r="C19" s="1">
        <f t="shared" si="0"/>
        <v>43465</v>
      </c>
      <c r="D19" t="s">
        <v>43</v>
      </c>
      <c r="E19" t="s">
        <v>43</v>
      </c>
      <c r="F19" s="2" t="s">
        <v>43</v>
      </c>
      <c r="G19" s="2" t="s">
        <v>43</v>
      </c>
      <c r="H19" s="2" t="s">
        <v>43</v>
      </c>
      <c r="I19" s="2" t="s">
        <v>43</v>
      </c>
      <c r="J19" s="2" t="s">
        <v>43</v>
      </c>
    </row>
    <row r="20" spans="1:10" x14ac:dyDescent="0.25">
      <c r="A20" t="s">
        <v>2</v>
      </c>
      <c r="B20">
        <v>2019</v>
      </c>
      <c r="C20" s="1">
        <f t="shared" si="0"/>
        <v>43830</v>
      </c>
      <c r="D20">
        <v>1444</v>
      </c>
      <c r="E20">
        <v>1444</v>
      </c>
      <c r="F20" s="2">
        <v>6202</v>
      </c>
      <c r="G20" s="2">
        <v>38842</v>
      </c>
      <c r="H20" s="2">
        <v>7184</v>
      </c>
      <c r="I20" s="2">
        <v>22266</v>
      </c>
      <c r="J20" s="2">
        <v>13007</v>
      </c>
    </row>
    <row r="21" spans="1:10" x14ac:dyDescent="0.25">
      <c r="A21" t="s">
        <v>2</v>
      </c>
      <c r="B21">
        <v>2020</v>
      </c>
      <c r="C21" s="1">
        <f t="shared" si="0"/>
        <v>44196</v>
      </c>
      <c r="D21">
        <v>-559</v>
      </c>
      <c r="E21">
        <v>-559</v>
      </c>
      <c r="F21" s="2">
        <v>6243</v>
      </c>
      <c r="G21" s="2">
        <v>38223</v>
      </c>
      <c r="H21" s="2">
        <v>7137</v>
      </c>
      <c r="I21" s="2">
        <v>22489</v>
      </c>
      <c r="J21" s="2">
        <v>12271</v>
      </c>
    </row>
    <row r="22" spans="1:10" x14ac:dyDescent="0.25">
      <c r="A22" t="s">
        <v>2</v>
      </c>
      <c r="B22">
        <v>2021</v>
      </c>
      <c r="C22" s="1">
        <f t="shared" si="0"/>
        <v>44561</v>
      </c>
      <c r="D22">
        <v>1349</v>
      </c>
      <c r="E22">
        <v>1349</v>
      </c>
      <c r="F22" s="2">
        <v>5822</v>
      </c>
      <c r="G22" s="2">
        <v>37646</v>
      </c>
      <c r="H22" s="2">
        <v>5616</v>
      </c>
      <c r="I22" s="2">
        <v>17545</v>
      </c>
      <c r="J22" s="2">
        <v>16440</v>
      </c>
    </row>
    <row r="23" spans="1:10" x14ac:dyDescent="0.25">
      <c r="A23" t="s">
        <v>3</v>
      </c>
      <c r="B23">
        <v>2015</v>
      </c>
      <c r="C23" s="1">
        <f t="shared" si="0"/>
        <v>42369</v>
      </c>
      <c r="D23">
        <v>773.36699999999996</v>
      </c>
      <c r="E23">
        <v>773.36699999999996</v>
      </c>
      <c r="F23" s="2">
        <v>10888.046</v>
      </c>
      <c r="G23" s="2">
        <v>20318.53</v>
      </c>
      <c r="H23" s="2">
        <v>3831.96</v>
      </c>
      <c r="I23" s="2">
        <v>9105.5149999999994</v>
      </c>
      <c r="J23" s="2">
        <v>8995.7919999999995</v>
      </c>
    </row>
    <row r="24" spans="1:10" x14ac:dyDescent="0.25">
      <c r="A24" t="s">
        <v>3</v>
      </c>
      <c r="B24">
        <v>2016</v>
      </c>
      <c r="C24" s="1">
        <f t="shared" si="0"/>
        <v>42735</v>
      </c>
      <c r="D24">
        <v>653.22400000000005</v>
      </c>
      <c r="E24">
        <v>653.22400000000005</v>
      </c>
      <c r="F24" s="2">
        <v>10080.565000000001</v>
      </c>
      <c r="G24" s="2">
        <v>19797.421999999999</v>
      </c>
      <c r="H24" s="2">
        <v>3659.3879999999999</v>
      </c>
      <c r="I24" s="2">
        <v>8388.7379999999994</v>
      </c>
      <c r="J24" s="2">
        <v>9293.8080000000009</v>
      </c>
    </row>
    <row r="25" spans="1:10" x14ac:dyDescent="0.25">
      <c r="A25" t="s">
        <v>3</v>
      </c>
      <c r="B25">
        <v>2017</v>
      </c>
      <c r="C25" s="1">
        <f t="shared" si="0"/>
        <v>43100</v>
      </c>
      <c r="D25">
        <v>522.17899999999997</v>
      </c>
      <c r="E25">
        <v>522.17899999999997</v>
      </c>
      <c r="F25" s="2">
        <v>9388.1010000000006</v>
      </c>
      <c r="G25" s="2">
        <v>19364.294000000002</v>
      </c>
      <c r="H25" s="2">
        <v>3317.3879999999999</v>
      </c>
      <c r="I25" s="2">
        <v>7718.1679999999997</v>
      </c>
      <c r="J25" s="2">
        <v>9391.2819999999992</v>
      </c>
    </row>
    <row r="26" spans="1:10" x14ac:dyDescent="0.25">
      <c r="A26" t="s">
        <v>3</v>
      </c>
      <c r="B26">
        <v>2018</v>
      </c>
      <c r="C26" s="1">
        <f t="shared" si="0"/>
        <v>43465</v>
      </c>
      <c r="D26">
        <v>557.33000000000004</v>
      </c>
      <c r="E26">
        <v>557.33000000000004</v>
      </c>
      <c r="F26" s="2">
        <v>9099.2530000000006</v>
      </c>
      <c r="G26" s="2">
        <v>20885.691999999999</v>
      </c>
      <c r="H26" s="2">
        <v>3103.7809999999999</v>
      </c>
      <c r="I26" s="2">
        <v>8611.7520000000004</v>
      </c>
      <c r="J26" s="2">
        <v>10040.697</v>
      </c>
    </row>
    <row r="27" spans="1:10" x14ac:dyDescent="0.25">
      <c r="A27" t="s">
        <v>3</v>
      </c>
      <c r="B27">
        <v>2019</v>
      </c>
      <c r="C27" s="1">
        <f t="shared" si="0"/>
        <v>43830</v>
      </c>
      <c r="D27">
        <v>564.57600000000002</v>
      </c>
      <c r="E27">
        <v>564.57600000000002</v>
      </c>
      <c r="F27" s="2">
        <v>9834.2729999999992</v>
      </c>
      <c r="G27" s="2">
        <v>23200.257000000001</v>
      </c>
      <c r="H27" s="2">
        <v>3769.6329999999998</v>
      </c>
      <c r="I27" s="2">
        <v>11933.700999999999</v>
      </c>
      <c r="J27" s="2">
        <v>10520.25</v>
      </c>
    </row>
    <row r="28" spans="1:10" x14ac:dyDescent="0.25">
      <c r="A28" t="s">
        <v>3</v>
      </c>
      <c r="B28">
        <v>2020</v>
      </c>
      <c r="C28" s="1">
        <f t="shared" si="0"/>
        <v>44196</v>
      </c>
      <c r="D28">
        <v>-1917.3910000000001</v>
      </c>
      <c r="E28">
        <v>-1917.3910000000001</v>
      </c>
      <c r="F28" s="2">
        <v>10812.119000000001</v>
      </c>
      <c r="G28" s="2">
        <v>23676.792000000001</v>
      </c>
      <c r="H28" s="2">
        <v>5044.4179999999997</v>
      </c>
      <c r="I28" s="2">
        <v>14434.334999999999</v>
      </c>
      <c r="J28" s="2">
        <v>8502.2080000000005</v>
      </c>
    </row>
    <row r="29" spans="1:10" x14ac:dyDescent="0.25">
      <c r="A29" t="s">
        <v>3</v>
      </c>
      <c r="B29">
        <v>2021</v>
      </c>
      <c r="C29" s="1">
        <f t="shared" si="0"/>
        <v>44561</v>
      </c>
      <c r="D29">
        <v>97.656999999999996</v>
      </c>
      <c r="E29">
        <v>97.656999999999996</v>
      </c>
      <c r="F29" s="2">
        <v>11756.754000000001</v>
      </c>
      <c r="G29" s="2">
        <v>23893.026000000002</v>
      </c>
      <c r="H29" s="2">
        <v>7902.2179999999998</v>
      </c>
      <c r="I29" s="2">
        <v>14560.996999999999</v>
      </c>
      <c r="J29" s="2">
        <v>8413.56</v>
      </c>
    </row>
    <row r="30" spans="1:10" x14ac:dyDescent="0.25">
      <c r="A30" t="s">
        <v>4</v>
      </c>
      <c r="B30">
        <v>2015</v>
      </c>
      <c r="C30" s="1">
        <f t="shared" si="0"/>
        <v>42369</v>
      </c>
      <c r="D30">
        <v>301.89999999999998</v>
      </c>
      <c r="E30">
        <v>301.89999999999998</v>
      </c>
      <c r="F30" s="2">
        <v>1279.7</v>
      </c>
      <c r="G30" s="2">
        <v>5216.3</v>
      </c>
      <c r="H30" s="2">
        <v>1136.9000000000001</v>
      </c>
      <c r="I30" s="2">
        <v>2203.6999999999998</v>
      </c>
      <c r="J30" s="2">
        <v>2335.1</v>
      </c>
    </row>
    <row r="31" spans="1:10" x14ac:dyDescent="0.25">
      <c r="A31" t="s">
        <v>4</v>
      </c>
      <c r="B31">
        <v>2016</v>
      </c>
      <c r="C31" s="1">
        <f t="shared" si="0"/>
        <v>42735</v>
      </c>
      <c r="D31">
        <v>317.10000000000002</v>
      </c>
      <c r="E31">
        <v>317.10000000000002</v>
      </c>
      <c r="F31" s="2">
        <v>1251.0999999999999</v>
      </c>
      <c r="G31" s="2">
        <v>5049.3999999999996</v>
      </c>
      <c r="H31" s="2">
        <v>1039</v>
      </c>
      <c r="I31" s="2">
        <v>1857.3</v>
      </c>
      <c r="J31" s="2">
        <v>2475.5</v>
      </c>
    </row>
    <row r="32" spans="1:10" x14ac:dyDescent="0.25">
      <c r="A32" t="s">
        <v>4</v>
      </c>
      <c r="B32">
        <v>2017</v>
      </c>
      <c r="C32" s="1">
        <f t="shared" si="0"/>
        <v>43100</v>
      </c>
      <c r="D32">
        <v>301.5</v>
      </c>
      <c r="E32">
        <v>301.5</v>
      </c>
      <c r="F32" s="2">
        <v>1166</v>
      </c>
      <c r="G32" s="2">
        <v>4827.7</v>
      </c>
      <c r="H32" s="2">
        <v>945</v>
      </c>
      <c r="I32" s="2">
        <v>1789.9</v>
      </c>
      <c r="J32" s="2">
        <v>2618.1999999999998</v>
      </c>
    </row>
    <row r="33" spans="1:10" x14ac:dyDescent="0.25">
      <c r="A33" t="s">
        <v>4</v>
      </c>
      <c r="B33">
        <v>2018</v>
      </c>
      <c r="C33" s="1">
        <f t="shared" si="0"/>
        <v>43465</v>
      </c>
      <c r="D33">
        <v>303.3</v>
      </c>
      <c r="E33">
        <v>303.3</v>
      </c>
      <c r="F33" s="2">
        <v>1277.2</v>
      </c>
      <c r="G33" s="2">
        <v>5136.7</v>
      </c>
      <c r="H33" s="2">
        <v>1009.3</v>
      </c>
      <c r="I33" s="2">
        <v>2109.6</v>
      </c>
      <c r="J33" s="2">
        <v>2613.6</v>
      </c>
    </row>
    <row r="34" spans="1:10" x14ac:dyDescent="0.25">
      <c r="A34" t="s">
        <v>4</v>
      </c>
      <c r="B34">
        <v>2019</v>
      </c>
      <c r="C34" s="1">
        <f t="shared" si="0"/>
        <v>43830</v>
      </c>
      <c r="D34">
        <v>265.10000000000002</v>
      </c>
      <c r="E34">
        <v>265.10000000000002</v>
      </c>
      <c r="F34" s="2">
        <v>1319.1</v>
      </c>
      <c r="G34" s="2">
        <v>5379</v>
      </c>
      <c r="H34" s="2">
        <v>1115.8</v>
      </c>
      <c r="I34" s="2">
        <v>2370</v>
      </c>
      <c r="J34" s="2">
        <v>2595</v>
      </c>
    </row>
    <row r="35" spans="1:10" x14ac:dyDescent="0.25">
      <c r="A35" t="s">
        <v>4</v>
      </c>
      <c r="B35">
        <v>2020</v>
      </c>
      <c r="C35" s="1">
        <f t="shared" si="0"/>
        <v>44196</v>
      </c>
      <c r="D35">
        <v>61.8</v>
      </c>
      <c r="E35">
        <v>61.8</v>
      </c>
      <c r="F35" s="2">
        <v>1471.4</v>
      </c>
      <c r="G35" s="2">
        <v>5308.5</v>
      </c>
      <c r="H35" s="2">
        <v>1043.7</v>
      </c>
      <c r="I35" s="2">
        <v>2279.6999999999998</v>
      </c>
      <c r="J35" s="2">
        <v>2606.8000000000002</v>
      </c>
    </row>
    <row r="36" spans="1:10" x14ac:dyDescent="0.25">
      <c r="A36" t="s">
        <v>4</v>
      </c>
      <c r="B36">
        <v>2021</v>
      </c>
      <c r="C36" s="1">
        <f t="shared" si="0"/>
        <v>44561</v>
      </c>
      <c r="D36">
        <v>130.1</v>
      </c>
      <c r="E36">
        <v>130.1</v>
      </c>
      <c r="F36" s="2">
        <v>1588.3</v>
      </c>
      <c r="G36" s="2">
        <v>4955</v>
      </c>
      <c r="H36" s="2">
        <v>990.1</v>
      </c>
      <c r="I36" s="2">
        <v>1818.7</v>
      </c>
      <c r="J36" s="2">
        <v>2706.5</v>
      </c>
    </row>
    <row r="37" spans="1:10" x14ac:dyDescent="0.25">
      <c r="A37" t="s">
        <v>5</v>
      </c>
      <c r="B37">
        <v>2015</v>
      </c>
      <c r="C37" s="1">
        <f t="shared" si="0"/>
        <v>42369</v>
      </c>
      <c r="D37">
        <v>583.50149999999996</v>
      </c>
      <c r="E37">
        <v>583.50149999999996</v>
      </c>
      <c r="F37" s="2">
        <v>2041.0491</v>
      </c>
      <c r="G37" s="2">
        <v>6831.6974</v>
      </c>
      <c r="H37" s="2">
        <v>4464.857</v>
      </c>
      <c r="I37" s="2">
        <v>4769.5334999999995</v>
      </c>
      <c r="J37" s="2">
        <v>1949.6461999999999</v>
      </c>
    </row>
    <row r="38" spans="1:10" x14ac:dyDescent="0.25">
      <c r="A38" t="s">
        <v>5</v>
      </c>
      <c r="B38">
        <v>2016</v>
      </c>
      <c r="C38" s="1">
        <f t="shared" si="0"/>
        <v>42735</v>
      </c>
      <c r="D38">
        <v>647.5847</v>
      </c>
      <c r="E38">
        <v>647.5847</v>
      </c>
      <c r="F38" s="2">
        <v>2339.1862000000001</v>
      </c>
      <c r="G38" s="2">
        <v>7420.4925000000003</v>
      </c>
      <c r="H38" s="2">
        <v>4008.9380999999998</v>
      </c>
      <c r="I38" s="2">
        <v>5135.4165999999996</v>
      </c>
      <c r="J38" s="2">
        <v>2177.8679999999999</v>
      </c>
    </row>
    <row r="39" spans="1:10" x14ac:dyDescent="0.25">
      <c r="A39" t="s">
        <v>5</v>
      </c>
      <c r="B39">
        <v>2017</v>
      </c>
      <c r="C39" s="1">
        <f t="shared" si="0"/>
        <v>43100</v>
      </c>
      <c r="D39">
        <v>555.58770000000004</v>
      </c>
      <c r="E39">
        <v>555.58770000000004</v>
      </c>
      <c r="F39" s="2">
        <v>2233.9931999999999</v>
      </c>
      <c r="G39" s="2">
        <v>7307.4594999999999</v>
      </c>
      <c r="H39" s="2">
        <v>4026.5075000000002</v>
      </c>
      <c r="I39" s="2">
        <v>4960.7909</v>
      </c>
      <c r="J39" s="2">
        <v>2258.8539999999998</v>
      </c>
    </row>
    <row r="40" spans="1:10" x14ac:dyDescent="0.25">
      <c r="A40" t="s">
        <v>5</v>
      </c>
      <c r="B40">
        <v>2018</v>
      </c>
      <c r="C40" s="1">
        <f t="shared" si="0"/>
        <v>43465</v>
      </c>
      <c r="D40">
        <v>114.4071</v>
      </c>
      <c r="E40">
        <v>114.4071</v>
      </c>
      <c r="F40" s="2">
        <v>2140.5915</v>
      </c>
      <c r="G40" s="2">
        <v>11630.478999999999</v>
      </c>
      <c r="H40" s="2">
        <v>5853.6760999999997</v>
      </c>
      <c r="I40" s="2">
        <v>10046.809300000001</v>
      </c>
      <c r="J40" s="2">
        <v>1535.2832000000001</v>
      </c>
    </row>
    <row r="41" spans="1:10" x14ac:dyDescent="0.25">
      <c r="A41" t="s">
        <v>5</v>
      </c>
      <c r="B41">
        <v>2019</v>
      </c>
      <c r="C41" s="1">
        <f t="shared" si="0"/>
        <v>43830</v>
      </c>
      <c r="D41">
        <v>441.69990000000001</v>
      </c>
      <c r="E41">
        <v>441.69990000000001</v>
      </c>
      <c r="F41" s="2">
        <v>2023.4884999999999</v>
      </c>
      <c r="G41" s="2">
        <v>11254.1675</v>
      </c>
      <c r="H41" s="2">
        <v>5599.4521999999997</v>
      </c>
      <c r="I41" s="2">
        <v>9587.5357999999997</v>
      </c>
      <c r="J41" s="2">
        <v>1625.8903</v>
      </c>
    </row>
    <row r="42" spans="1:10" x14ac:dyDescent="0.25">
      <c r="A42" t="s">
        <v>5</v>
      </c>
      <c r="B42">
        <v>2020</v>
      </c>
      <c r="C42" s="1">
        <f t="shared" si="0"/>
        <v>44196</v>
      </c>
      <c r="D42">
        <v>373.75979999999998</v>
      </c>
      <c r="E42">
        <v>373.75979999999998</v>
      </c>
      <c r="F42" s="2">
        <v>1906.768</v>
      </c>
      <c r="G42" s="2">
        <v>10438.930700000001</v>
      </c>
      <c r="H42" s="2">
        <v>4921.9745999999996</v>
      </c>
      <c r="I42" s="2">
        <v>8673.8060000000005</v>
      </c>
      <c r="J42" s="2">
        <v>1747.155</v>
      </c>
    </row>
    <row r="43" spans="1:10" x14ac:dyDescent="0.25">
      <c r="A43" t="s">
        <v>5</v>
      </c>
      <c r="B43">
        <v>2021</v>
      </c>
      <c r="C43" s="1">
        <f t="shared" si="0"/>
        <v>44561</v>
      </c>
      <c r="D43">
        <v>138.27850000000001</v>
      </c>
      <c r="E43">
        <v>138.27850000000001</v>
      </c>
      <c r="F43" s="2">
        <v>1785.57</v>
      </c>
      <c r="G43" s="2">
        <v>10248.228499999999</v>
      </c>
      <c r="H43" s="2">
        <v>4771.7168000000001</v>
      </c>
      <c r="I43" s="2">
        <v>8540.5498000000007</v>
      </c>
      <c r="J43" s="2">
        <v>1707.6786999999999</v>
      </c>
    </row>
    <row r="44" spans="1:10" x14ac:dyDescent="0.25">
      <c r="A44" t="s">
        <v>6</v>
      </c>
      <c r="B44">
        <v>2015</v>
      </c>
      <c r="C44" s="1">
        <f t="shared" si="0"/>
        <v>42369</v>
      </c>
      <c r="D44">
        <v>4454</v>
      </c>
      <c r="E44">
        <v>4454</v>
      </c>
      <c r="F44" s="3"/>
      <c r="G44" s="2">
        <v>457834</v>
      </c>
      <c r="H44" s="3"/>
      <c r="I44" s="2">
        <v>415038</v>
      </c>
      <c r="J44" s="2">
        <v>40374</v>
      </c>
    </row>
    <row r="45" spans="1:10" x14ac:dyDescent="0.25">
      <c r="A45" t="s">
        <v>6</v>
      </c>
      <c r="B45">
        <v>2016</v>
      </c>
      <c r="C45" s="1">
        <f t="shared" si="0"/>
        <v>42735</v>
      </c>
      <c r="D45">
        <v>4238</v>
      </c>
      <c r="E45">
        <v>4238</v>
      </c>
      <c r="F45" s="3"/>
      <c r="G45" s="2">
        <v>481570</v>
      </c>
      <c r="H45" s="3"/>
      <c r="I45" s="2">
        <v>434600</v>
      </c>
      <c r="J45" s="2">
        <v>44609</v>
      </c>
    </row>
    <row r="46" spans="1:10" x14ac:dyDescent="0.25">
      <c r="A46" t="s">
        <v>6</v>
      </c>
      <c r="B46">
        <v>2017</v>
      </c>
      <c r="C46" s="1">
        <f t="shared" si="0"/>
        <v>43100</v>
      </c>
      <c r="D46">
        <v>4371</v>
      </c>
      <c r="E46">
        <v>4371</v>
      </c>
      <c r="F46" s="3"/>
      <c r="G46" s="2">
        <v>517711</v>
      </c>
      <c r="H46" s="3"/>
      <c r="I46" s="2">
        <v>467909</v>
      </c>
      <c r="J46" s="2">
        <v>47458</v>
      </c>
    </row>
    <row r="47" spans="1:10" x14ac:dyDescent="0.25">
      <c r="A47" t="s">
        <v>6</v>
      </c>
      <c r="B47">
        <v>2018</v>
      </c>
      <c r="C47" s="1">
        <f t="shared" si="0"/>
        <v>43465</v>
      </c>
      <c r="D47">
        <v>5577</v>
      </c>
      <c r="E47">
        <v>5577</v>
      </c>
      <c r="F47" s="3"/>
      <c r="G47" s="2">
        <v>550751</v>
      </c>
      <c r="H47" s="3"/>
      <c r="I47" s="2">
        <v>500876</v>
      </c>
      <c r="J47" s="2">
        <v>49045</v>
      </c>
    </row>
    <row r="48" spans="1:10" x14ac:dyDescent="0.25">
      <c r="A48" t="s">
        <v>6</v>
      </c>
      <c r="B48">
        <v>2019</v>
      </c>
      <c r="C48" s="1">
        <f t="shared" si="0"/>
        <v>43830</v>
      </c>
      <c r="D48">
        <v>6391</v>
      </c>
      <c r="E48">
        <v>6391</v>
      </c>
      <c r="F48" s="3"/>
      <c r="G48" s="2">
        <v>578946</v>
      </c>
      <c r="H48" s="3"/>
      <c r="I48" s="2">
        <v>527147</v>
      </c>
      <c r="J48" s="2">
        <v>50981</v>
      </c>
    </row>
    <row r="49" spans="1:10" x14ac:dyDescent="0.25">
      <c r="A49" t="s">
        <v>6</v>
      </c>
      <c r="B49">
        <v>2020</v>
      </c>
      <c r="C49" s="1">
        <f t="shared" si="0"/>
        <v>44196</v>
      </c>
      <c r="D49">
        <v>4721</v>
      </c>
      <c r="E49">
        <v>4721</v>
      </c>
      <c r="F49" s="3"/>
      <c r="G49" s="2">
        <v>649938</v>
      </c>
      <c r="H49" s="3"/>
      <c r="I49" s="2">
        <v>595295</v>
      </c>
      <c r="J49" s="2">
        <v>54626</v>
      </c>
    </row>
    <row r="50" spans="1:10" x14ac:dyDescent="0.25">
      <c r="A50" t="s">
        <v>6</v>
      </c>
      <c r="B50">
        <v>2021</v>
      </c>
      <c r="C50" s="1">
        <f t="shared" si="0"/>
        <v>44561</v>
      </c>
      <c r="D50">
        <v>6805</v>
      </c>
      <c r="E50">
        <v>6805</v>
      </c>
      <c r="F50" s="3"/>
      <c r="G50" s="2">
        <v>686073</v>
      </c>
      <c r="H50" s="3"/>
      <c r="I50" s="2">
        <v>628359</v>
      </c>
      <c r="J50" s="2">
        <v>57526</v>
      </c>
    </row>
    <row r="51" spans="1:10" x14ac:dyDescent="0.25">
      <c r="A51" t="s">
        <v>7</v>
      </c>
      <c r="B51">
        <v>2017</v>
      </c>
      <c r="C51" s="5">
        <f>DATE(B51,9,30)</f>
        <v>43008</v>
      </c>
      <c r="D51">
        <v>103.84569999999999</v>
      </c>
      <c r="E51">
        <v>103.84569999999999</v>
      </c>
      <c r="F51" s="2">
        <v>66.234499999999997</v>
      </c>
      <c r="G51" s="2">
        <v>2102.0808000000002</v>
      </c>
      <c r="H51" s="2">
        <v>48.938800000000001</v>
      </c>
      <c r="I51" s="2">
        <v>679.45640000000003</v>
      </c>
      <c r="J51" s="2">
        <v>1422.6242999999999</v>
      </c>
    </row>
    <row r="52" spans="1:10" x14ac:dyDescent="0.25">
      <c r="A52" t="s">
        <v>7</v>
      </c>
      <c r="B52">
        <v>2018</v>
      </c>
      <c r="C52" s="5">
        <f t="shared" ref="C52:C55" si="1">DATE(B52,9,30)</f>
        <v>43373</v>
      </c>
      <c r="D52">
        <v>182.62610000000001</v>
      </c>
      <c r="E52">
        <v>182.62610000000001</v>
      </c>
      <c r="F52" s="2">
        <v>114.35209999999999</v>
      </c>
      <c r="G52" s="2">
        <v>3060.5583000000001</v>
      </c>
      <c r="H52" s="2">
        <v>263.9785</v>
      </c>
      <c r="I52" s="2">
        <v>1138.9136000000001</v>
      </c>
      <c r="J52" s="2">
        <v>1921.6446000000001</v>
      </c>
    </row>
    <row r="53" spans="1:10" x14ac:dyDescent="0.25">
      <c r="A53" t="s">
        <v>7</v>
      </c>
      <c r="B53">
        <v>2019</v>
      </c>
      <c r="C53" s="5">
        <f t="shared" si="1"/>
        <v>43738</v>
      </c>
      <c r="D53">
        <v>203.42500000000001</v>
      </c>
      <c r="E53">
        <v>203.42500000000001</v>
      </c>
      <c r="F53" s="2">
        <v>146.631</v>
      </c>
      <c r="G53" s="2">
        <v>3353.0970000000002</v>
      </c>
      <c r="H53" s="2">
        <v>244.30500000000001</v>
      </c>
      <c r="I53" s="2">
        <v>1240.7909999999999</v>
      </c>
      <c r="J53" s="2">
        <v>2112.306</v>
      </c>
    </row>
    <row r="54" spans="1:10" x14ac:dyDescent="0.25">
      <c r="A54" t="s">
        <v>7</v>
      </c>
      <c r="B54">
        <v>2020</v>
      </c>
      <c r="C54" s="5">
        <f t="shared" si="1"/>
        <v>44104</v>
      </c>
      <c r="D54">
        <v>454.72199999999998</v>
      </c>
      <c r="E54">
        <v>454.72199999999998</v>
      </c>
      <c r="F54" s="2">
        <v>348.22500000000002</v>
      </c>
      <c r="G54" s="2">
        <v>6734.6469999999999</v>
      </c>
      <c r="H54" s="2">
        <v>784.95</v>
      </c>
      <c r="I54" s="2">
        <v>2927.97</v>
      </c>
      <c r="J54" s="2">
        <v>3806.6770000000001</v>
      </c>
    </row>
    <row r="55" spans="1:10" x14ac:dyDescent="0.25">
      <c r="A55" t="s">
        <v>7</v>
      </c>
      <c r="B55">
        <v>2021</v>
      </c>
      <c r="C55" s="5">
        <f t="shared" si="1"/>
        <v>44469</v>
      </c>
      <c r="D55">
        <v>731.10599999999999</v>
      </c>
      <c r="E55">
        <v>731.10599999999999</v>
      </c>
      <c r="F55" s="2">
        <v>181.232</v>
      </c>
      <c r="G55" s="2">
        <v>7680.1779999999999</v>
      </c>
      <c r="H55" s="2">
        <v>360.68099999999998</v>
      </c>
      <c r="I55" s="2">
        <v>3060.723</v>
      </c>
      <c r="J55" s="2">
        <v>4619.4549999999999</v>
      </c>
    </row>
    <row r="56" spans="1:10" x14ac:dyDescent="0.25">
      <c r="A56" t="s">
        <v>8</v>
      </c>
      <c r="B56">
        <v>2015</v>
      </c>
      <c r="C56" s="1">
        <f t="shared" si="0"/>
        <v>42369</v>
      </c>
      <c r="D56">
        <v>193.06100000000001</v>
      </c>
      <c r="E56">
        <v>193.06100000000001</v>
      </c>
      <c r="F56" s="2">
        <v>5850.7920000000004</v>
      </c>
      <c r="G56" s="2">
        <v>12026.843000000001</v>
      </c>
      <c r="H56" s="2">
        <v>647.14800000000002</v>
      </c>
      <c r="I56" s="2">
        <v>2401.085</v>
      </c>
      <c r="J56" s="2">
        <v>9625.75</v>
      </c>
    </row>
    <row r="57" spans="1:10" x14ac:dyDescent="0.25">
      <c r="A57" t="s">
        <v>8</v>
      </c>
      <c r="B57">
        <v>2016</v>
      </c>
      <c r="C57" s="1">
        <f t="shared" si="0"/>
        <v>42735</v>
      </c>
      <c r="D57">
        <v>384.54700000000003</v>
      </c>
      <c r="E57">
        <v>384.54700000000003</v>
      </c>
      <c r="F57" s="2">
        <v>5841.0460000000003</v>
      </c>
      <c r="G57" s="2">
        <v>11446.308000000001</v>
      </c>
      <c r="H57" s="2">
        <v>632.60599999999999</v>
      </c>
      <c r="I57" s="2">
        <v>1916.0450000000001</v>
      </c>
      <c r="J57" s="2">
        <v>9530.2610000000004</v>
      </c>
    </row>
    <row r="58" spans="1:10" x14ac:dyDescent="0.25">
      <c r="A58" t="s">
        <v>8</v>
      </c>
      <c r="B58">
        <v>2017</v>
      </c>
      <c r="C58" s="1">
        <f t="shared" si="0"/>
        <v>43100</v>
      </c>
      <c r="D58">
        <v>685.55499999999995</v>
      </c>
      <c r="E58">
        <v>685.55499999999995</v>
      </c>
      <c r="F58" s="2">
        <v>4138.473</v>
      </c>
      <c r="G58" s="2">
        <v>9606.8259999999991</v>
      </c>
      <c r="H58" s="2">
        <v>866.18100000000004</v>
      </c>
      <c r="I58" s="2">
        <v>2165.2660000000001</v>
      </c>
      <c r="J58" s="2">
        <v>7441.558</v>
      </c>
    </row>
    <row r="59" spans="1:10" x14ac:dyDescent="0.25">
      <c r="A59" t="s">
        <v>8</v>
      </c>
      <c r="B59">
        <v>2018</v>
      </c>
      <c r="C59" s="1">
        <f t="shared" si="0"/>
        <v>43465</v>
      </c>
      <c r="D59">
        <v>755.39300000000003</v>
      </c>
      <c r="E59">
        <v>755.39300000000003</v>
      </c>
      <c r="F59" s="2">
        <v>4525.6859999999997</v>
      </c>
      <c r="G59" s="2">
        <v>9767.1419999999998</v>
      </c>
      <c r="H59" s="2">
        <v>862.71199999999999</v>
      </c>
      <c r="I59" s="2">
        <v>1985.7950000000001</v>
      </c>
      <c r="J59" s="2">
        <v>7781.3450000000003</v>
      </c>
    </row>
    <row r="60" spans="1:10" x14ac:dyDescent="0.25">
      <c r="A60" t="s">
        <v>8</v>
      </c>
      <c r="B60">
        <v>2019</v>
      </c>
      <c r="C60" s="1">
        <f t="shared" si="0"/>
        <v>43830</v>
      </c>
      <c r="D60">
        <v>688.60400000000004</v>
      </c>
      <c r="E60">
        <v>688.60400000000004</v>
      </c>
      <c r="F60" s="2">
        <v>4133.3990000000003</v>
      </c>
      <c r="G60" s="2">
        <v>9250.0779999999995</v>
      </c>
      <c r="H60" s="2">
        <v>703.37099999999998</v>
      </c>
      <c r="I60" s="2">
        <v>1192.4870000000001</v>
      </c>
      <c r="J60" s="2">
        <v>8057.5889999999999</v>
      </c>
    </row>
    <row r="61" spans="1:10" x14ac:dyDescent="0.25">
      <c r="A61" t="s">
        <v>8</v>
      </c>
      <c r="B61">
        <v>2020</v>
      </c>
      <c r="C61" s="1">
        <f t="shared" si="0"/>
        <v>44196</v>
      </c>
      <c r="D61">
        <v>69.241</v>
      </c>
      <c r="E61">
        <v>69.241</v>
      </c>
      <c r="F61" s="2">
        <v>4094.011</v>
      </c>
      <c r="G61" s="2">
        <v>8787.5519999999997</v>
      </c>
      <c r="H61" s="2">
        <v>463.24900000000002</v>
      </c>
      <c r="I61" s="2">
        <v>951.99</v>
      </c>
      <c r="J61" s="2">
        <v>7835.56</v>
      </c>
    </row>
    <row r="62" spans="1:10" x14ac:dyDescent="0.25">
      <c r="A62" t="s">
        <v>8</v>
      </c>
      <c r="B62">
        <v>2021</v>
      </c>
      <c r="C62" s="1">
        <f t="shared" si="0"/>
        <v>44561</v>
      </c>
      <c r="D62">
        <v>183.345</v>
      </c>
      <c r="E62">
        <v>183.345</v>
      </c>
      <c r="F62" s="2">
        <v>3442.2080000000001</v>
      </c>
      <c r="G62" s="2">
        <v>8791.9249999999993</v>
      </c>
      <c r="H62" s="2">
        <v>674.17200000000003</v>
      </c>
      <c r="I62" s="2">
        <v>896.78800000000001</v>
      </c>
      <c r="J62" s="2">
        <v>7895.1350000000002</v>
      </c>
    </row>
    <row r="63" spans="1:10" x14ac:dyDescent="0.25">
      <c r="A63" t="s">
        <v>9</v>
      </c>
      <c r="B63">
        <v>2015</v>
      </c>
      <c r="C63" s="1">
        <f t="shared" si="0"/>
        <v>42369</v>
      </c>
      <c r="D63">
        <v>2765.8577</v>
      </c>
      <c r="E63" s="2">
        <v>2765.8577</v>
      </c>
      <c r="F63" s="2">
        <v>6585.4053999999996</v>
      </c>
      <c r="G63" s="2">
        <v>48708.702899999997</v>
      </c>
      <c r="H63" s="2">
        <v>2439.8211000000001</v>
      </c>
      <c r="I63" s="2">
        <v>8009.0240999999996</v>
      </c>
      <c r="J63" s="2">
        <v>40649.513500000001</v>
      </c>
    </row>
    <row r="64" spans="1:10" x14ac:dyDescent="0.25">
      <c r="A64" t="s">
        <v>9</v>
      </c>
      <c r="B64">
        <v>2016</v>
      </c>
      <c r="C64" s="1">
        <f t="shared" si="0"/>
        <v>42735</v>
      </c>
      <c r="D64">
        <v>4620.4957999999997</v>
      </c>
      <c r="E64" s="2">
        <v>4620.4957999999997</v>
      </c>
      <c r="F64" s="2">
        <v>6678.1394</v>
      </c>
      <c r="G64" s="2">
        <v>53466.06</v>
      </c>
      <c r="H64" s="2">
        <v>2591.2188000000001</v>
      </c>
      <c r="I64" s="2">
        <v>8160.3860000000004</v>
      </c>
      <c r="J64" s="2">
        <v>45276.7379</v>
      </c>
    </row>
    <row r="65" spans="1:10" x14ac:dyDescent="0.25">
      <c r="A65" t="s">
        <v>9</v>
      </c>
      <c r="B65">
        <v>2017</v>
      </c>
      <c r="C65" s="1">
        <f t="shared" si="0"/>
        <v>43100</v>
      </c>
      <c r="D65">
        <v>7751.0289000000002</v>
      </c>
      <c r="E65" s="2">
        <v>7751.0289000000002</v>
      </c>
      <c r="F65" s="2">
        <v>6049.7188999999998</v>
      </c>
      <c r="G65" s="2">
        <v>57259.944000000003</v>
      </c>
      <c r="H65" s="2">
        <v>2420.8499000000002</v>
      </c>
      <c r="I65" s="2">
        <v>7970.8140999999996</v>
      </c>
      <c r="J65" s="2">
        <v>49242.749900000003</v>
      </c>
    </row>
    <row r="66" spans="1:10" x14ac:dyDescent="0.25">
      <c r="A66" t="s">
        <v>9</v>
      </c>
      <c r="B66">
        <v>2018</v>
      </c>
      <c r="C66" s="1">
        <f t="shared" si="0"/>
        <v>43465</v>
      </c>
      <c r="D66">
        <v>3314.9740000000002</v>
      </c>
      <c r="E66" s="2">
        <v>3314.9740000000002</v>
      </c>
      <c r="F66" s="2">
        <v>5808.8334000000004</v>
      </c>
      <c r="G66" s="2">
        <v>61284.569000000003</v>
      </c>
      <c r="H66" s="2">
        <v>3067.4315000000001</v>
      </c>
      <c r="I66" s="2">
        <v>8986.9405000000006</v>
      </c>
      <c r="J66" s="2">
        <v>52259.464500000002</v>
      </c>
    </row>
    <row r="67" spans="1:10" x14ac:dyDescent="0.25">
      <c r="A67" t="s">
        <v>9</v>
      </c>
      <c r="B67">
        <v>2019</v>
      </c>
      <c r="C67" s="1">
        <f t="shared" ref="C67:C97" si="2">DATE(B67,12,31)</f>
        <v>43830</v>
      </c>
      <c r="D67">
        <v>270.09449999999998</v>
      </c>
      <c r="E67" s="2">
        <v>270.09449999999998</v>
      </c>
      <c r="F67" s="2">
        <v>6221.1953000000003</v>
      </c>
      <c r="G67" s="2">
        <v>60855.520299999996</v>
      </c>
      <c r="H67" s="2">
        <v>3276.9247</v>
      </c>
      <c r="I67" s="2">
        <v>9371.0552000000007</v>
      </c>
      <c r="J67" s="2">
        <v>51426.647299999997</v>
      </c>
    </row>
    <row r="68" spans="1:10" x14ac:dyDescent="0.25">
      <c r="A68" t="s">
        <v>9</v>
      </c>
      <c r="B68">
        <v>2020</v>
      </c>
      <c r="C68" s="1">
        <f t="shared" si="2"/>
        <v>44196</v>
      </c>
      <c r="D68">
        <v>-3651.2604999999999</v>
      </c>
      <c r="E68" s="2">
        <v>-3651.2604999999999</v>
      </c>
      <c r="F68" s="2">
        <v>6661.3338999999996</v>
      </c>
      <c r="G68" s="2">
        <v>58483.116300000002</v>
      </c>
      <c r="H68" s="2">
        <v>3190.2788</v>
      </c>
      <c r="I68" s="2">
        <v>11261.836300000001</v>
      </c>
      <c r="J68" s="2">
        <v>47182.433799999999</v>
      </c>
    </row>
    <row r="69" spans="1:10" x14ac:dyDescent="0.25">
      <c r="A69" t="s">
        <v>9</v>
      </c>
      <c r="B69">
        <v>2021</v>
      </c>
      <c r="C69" s="1">
        <f t="shared" si="2"/>
        <v>44561</v>
      </c>
      <c r="D69">
        <v>-469.26010000000002</v>
      </c>
      <c r="E69" s="2">
        <v>-469.26010000000002</v>
      </c>
      <c r="F69" s="2">
        <v>7422.1764999999996</v>
      </c>
      <c r="G69" s="2">
        <v>59109.239800000003</v>
      </c>
      <c r="H69" s="2">
        <v>4396.9493000000002</v>
      </c>
      <c r="I69" s="2">
        <v>12457.7534</v>
      </c>
      <c r="J69" s="2">
        <v>46605.128900000003</v>
      </c>
    </row>
    <row r="70" spans="1:10" x14ac:dyDescent="0.25">
      <c r="A70" t="s">
        <v>10</v>
      </c>
      <c r="B70">
        <v>2015</v>
      </c>
      <c r="C70" s="1">
        <f t="shared" si="2"/>
        <v>42369</v>
      </c>
      <c r="D70">
        <v>949.77110000000005</v>
      </c>
      <c r="E70" s="2">
        <v>949.77110000000005</v>
      </c>
      <c r="F70" s="2">
        <v>11518.7556</v>
      </c>
      <c r="G70" s="2">
        <v>27964.201099999998</v>
      </c>
      <c r="H70" s="2">
        <v>8261.2679000000007</v>
      </c>
      <c r="I70" s="2">
        <v>12762.9694</v>
      </c>
      <c r="J70" s="2">
        <v>7320.8802999999998</v>
      </c>
    </row>
    <row r="71" spans="1:10" x14ac:dyDescent="0.25">
      <c r="A71" t="s">
        <v>10</v>
      </c>
      <c r="B71">
        <v>2016</v>
      </c>
      <c r="C71" s="1">
        <f t="shared" si="2"/>
        <v>42735</v>
      </c>
      <c r="D71">
        <v>968.89160000000004</v>
      </c>
      <c r="E71" s="2">
        <v>968.89160000000004</v>
      </c>
      <c r="F71" s="2">
        <v>12808.375700000001</v>
      </c>
      <c r="G71" s="2">
        <v>31236.701400000002</v>
      </c>
      <c r="H71" s="2">
        <v>10110.5278</v>
      </c>
      <c r="I71" s="2">
        <v>13764.5658</v>
      </c>
      <c r="J71" s="2">
        <v>8325.7553000000007</v>
      </c>
    </row>
    <row r="72" spans="1:10" x14ac:dyDescent="0.25">
      <c r="A72" t="s">
        <v>10</v>
      </c>
      <c r="B72">
        <v>2017</v>
      </c>
      <c r="C72" s="1">
        <f t="shared" si="2"/>
        <v>43100</v>
      </c>
      <c r="D72">
        <v>1296.1873000000001</v>
      </c>
      <c r="E72" s="2">
        <v>1296.1873000000001</v>
      </c>
      <c r="F72" s="2">
        <v>13143.723400000001</v>
      </c>
      <c r="G72" s="2">
        <v>34032.375500000002</v>
      </c>
      <c r="H72" s="2">
        <v>11897.210300000001</v>
      </c>
      <c r="I72" s="2">
        <v>16124.742399999999</v>
      </c>
      <c r="J72" s="2">
        <v>8565.2001</v>
      </c>
    </row>
    <row r="73" spans="1:10" x14ac:dyDescent="0.25">
      <c r="A73" t="s">
        <v>10</v>
      </c>
      <c r="B73">
        <v>2018</v>
      </c>
      <c r="C73" s="1">
        <f t="shared" si="2"/>
        <v>43465</v>
      </c>
      <c r="D73">
        <v>563.40120000000002</v>
      </c>
      <c r="E73" s="2">
        <v>563.40120000000002</v>
      </c>
      <c r="F73" s="2">
        <v>13732.497600000001</v>
      </c>
      <c r="G73" s="2">
        <v>37237.023699999998</v>
      </c>
      <c r="H73" s="2">
        <v>13440.543</v>
      </c>
      <c r="I73" s="2">
        <v>18855.741999999998</v>
      </c>
      <c r="J73" s="2">
        <v>8373.9994000000006</v>
      </c>
    </row>
    <row r="74" spans="1:10" x14ac:dyDescent="0.25">
      <c r="A74" t="s">
        <v>10</v>
      </c>
      <c r="B74">
        <v>2019</v>
      </c>
      <c r="C74" s="1">
        <f t="shared" si="2"/>
        <v>43830</v>
      </c>
      <c r="D74">
        <v>1202.3296</v>
      </c>
      <c r="E74" s="2">
        <v>1202.3296</v>
      </c>
      <c r="F74" s="2">
        <v>13815.092699999999</v>
      </c>
      <c r="G74" s="2">
        <v>39090.749000000003</v>
      </c>
      <c r="H74" s="2">
        <v>12287.4926</v>
      </c>
      <c r="I74" s="2">
        <v>18942.5903</v>
      </c>
      <c r="J74" s="2">
        <v>9224.0905000000002</v>
      </c>
    </row>
    <row r="75" spans="1:10" x14ac:dyDescent="0.25">
      <c r="A75" t="s">
        <v>10</v>
      </c>
      <c r="B75">
        <v>2020</v>
      </c>
      <c r="C75" s="1">
        <f t="shared" si="2"/>
        <v>44196</v>
      </c>
      <c r="D75">
        <v>745.17489999999998</v>
      </c>
      <c r="E75" s="2">
        <v>745.17489999999998</v>
      </c>
      <c r="F75" s="2">
        <v>13287.9177</v>
      </c>
      <c r="G75" s="2">
        <v>36351.869899999998</v>
      </c>
      <c r="H75" s="2">
        <v>10521.5119</v>
      </c>
      <c r="I75" s="2">
        <v>16127.2593</v>
      </c>
      <c r="J75" s="2">
        <v>9214.8783000000003</v>
      </c>
    </row>
    <row r="76" spans="1:10" x14ac:dyDescent="0.25">
      <c r="A76" t="s">
        <v>10</v>
      </c>
      <c r="B76">
        <v>2021</v>
      </c>
      <c r="C76" s="1">
        <f t="shared" si="2"/>
        <v>44561</v>
      </c>
      <c r="D76">
        <v>887.72400000000005</v>
      </c>
      <c r="E76" s="2">
        <v>887.72400000000005</v>
      </c>
      <c r="F76" s="2">
        <v>15919.872600000001</v>
      </c>
      <c r="G76" s="2">
        <v>39152.766100000001</v>
      </c>
      <c r="H76" s="2">
        <v>10218.716</v>
      </c>
      <c r="I76" s="2">
        <v>17058.459800000001</v>
      </c>
      <c r="J76" s="2">
        <v>9929.3863000000001</v>
      </c>
    </row>
    <row r="77" spans="1:10" x14ac:dyDescent="0.25">
      <c r="A77" t="s">
        <v>11</v>
      </c>
      <c r="B77">
        <v>2015</v>
      </c>
      <c r="C77" s="1">
        <f t="shared" si="2"/>
        <v>42369</v>
      </c>
      <c r="D77">
        <v>2473.4195</v>
      </c>
      <c r="E77" s="2">
        <v>2473.4195</v>
      </c>
      <c r="F77" s="2">
        <v>23735.007900000001</v>
      </c>
      <c r="G77" s="2">
        <v>94351.935100000002</v>
      </c>
      <c r="H77" s="2">
        <v>17858.2942</v>
      </c>
      <c r="I77" s="2">
        <v>29873.8851</v>
      </c>
      <c r="J77" s="2">
        <v>28180.4506</v>
      </c>
    </row>
    <row r="78" spans="1:10" x14ac:dyDescent="0.25">
      <c r="A78" t="s">
        <v>11</v>
      </c>
      <c r="B78">
        <v>2016</v>
      </c>
      <c r="C78" s="1">
        <f t="shared" si="2"/>
        <v>42735</v>
      </c>
      <c r="D78">
        <v>3456.0861</v>
      </c>
      <c r="E78" s="2">
        <v>3456.0861</v>
      </c>
      <c r="F78" s="2">
        <v>25638.7428</v>
      </c>
      <c r="G78" s="2">
        <v>102977.4368</v>
      </c>
      <c r="H78" s="2">
        <v>18793.932000000001</v>
      </c>
      <c r="I78" s="2">
        <v>30923.903200000001</v>
      </c>
      <c r="J78" s="2">
        <v>31561.941999999999</v>
      </c>
    </row>
    <row r="79" spans="1:10" x14ac:dyDescent="0.25">
      <c r="A79" t="s">
        <v>11</v>
      </c>
      <c r="B79">
        <v>2017</v>
      </c>
      <c r="C79" s="1">
        <f t="shared" si="2"/>
        <v>43100</v>
      </c>
      <c r="D79">
        <v>5444.0419000000002</v>
      </c>
      <c r="E79" s="2">
        <v>5444.0419000000002</v>
      </c>
      <c r="F79" s="2">
        <v>25908.654399999999</v>
      </c>
      <c r="G79" s="2">
        <v>110447.2678</v>
      </c>
      <c r="H79" s="2">
        <v>21338.819</v>
      </c>
      <c r="I79" s="2">
        <v>33234.559000000001</v>
      </c>
      <c r="J79" s="2">
        <v>34295.8194</v>
      </c>
    </row>
    <row r="80" spans="1:10" x14ac:dyDescent="0.25">
      <c r="A80" t="s">
        <v>11</v>
      </c>
      <c r="B80">
        <v>2018</v>
      </c>
      <c r="C80" s="1">
        <f t="shared" si="2"/>
        <v>43465</v>
      </c>
      <c r="D80">
        <v>2323.2204999999999</v>
      </c>
      <c r="E80" s="2">
        <v>2323.2204999999999</v>
      </c>
      <c r="F80" s="2">
        <v>26025.121999999999</v>
      </c>
      <c r="G80" s="2">
        <v>122874.45</v>
      </c>
      <c r="H80" s="2">
        <v>25838.391</v>
      </c>
      <c r="I80" s="2">
        <v>42732.775999999998</v>
      </c>
      <c r="J80" s="2">
        <v>35532.046999999999</v>
      </c>
    </row>
    <row r="81" spans="1:10" x14ac:dyDescent="0.25">
      <c r="A81" t="s">
        <v>11</v>
      </c>
      <c r="B81">
        <v>2019</v>
      </c>
      <c r="C81" s="1">
        <f t="shared" si="2"/>
        <v>43830</v>
      </c>
      <c r="D81">
        <v>3871.3541</v>
      </c>
      <c r="E81" s="2">
        <v>3871.3541</v>
      </c>
      <c r="F81" s="2">
        <v>29481.6996</v>
      </c>
      <c r="G81" s="2">
        <v>130463.84880000001</v>
      </c>
      <c r="H81" s="2">
        <v>24341.293799999999</v>
      </c>
      <c r="I81" s="2">
        <v>42969.3822</v>
      </c>
      <c r="J81" s="2">
        <v>40809.954599999997</v>
      </c>
    </row>
    <row r="82" spans="1:10" x14ac:dyDescent="0.25">
      <c r="A82" t="s">
        <v>11</v>
      </c>
      <c r="B82">
        <v>2020</v>
      </c>
      <c r="C82" s="1">
        <f t="shared" si="2"/>
        <v>44196</v>
      </c>
      <c r="D82">
        <v>-543.39980000000003</v>
      </c>
      <c r="E82" s="2">
        <v>-543.39980000000003</v>
      </c>
      <c r="F82" s="2">
        <v>28299.6034</v>
      </c>
      <c r="G82" s="2">
        <v>123575.9038</v>
      </c>
      <c r="H82" s="2">
        <v>21044.345099999999</v>
      </c>
      <c r="I82" s="2">
        <v>40541.447899999999</v>
      </c>
      <c r="J82" s="2">
        <v>38829.043100000003</v>
      </c>
    </row>
    <row r="83" spans="1:10" x14ac:dyDescent="0.25">
      <c r="A83" t="s">
        <v>11</v>
      </c>
      <c r="B83">
        <v>2021</v>
      </c>
      <c r="C83" s="1">
        <f t="shared" si="2"/>
        <v>44561</v>
      </c>
      <c r="D83">
        <v>2527.7156</v>
      </c>
      <c r="E83" s="2">
        <v>2527.7156</v>
      </c>
      <c r="F83" s="2">
        <v>27829.2876</v>
      </c>
      <c r="G83" s="2">
        <v>123290.57640000001</v>
      </c>
      <c r="H83" s="2">
        <v>21624.9372</v>
      </c>
      <c r="I83" s="2">
        <v>44633.859600000003</v>
      </c>
      <c r="J83" s="2">
        <v>40132.875599999999</v>
      </c>
    </row>
    <row r="84" spans="1:10" x14ac:dyDescent="0.25">
      <c r="A84" t="s">
        <v>12</v>
      </c>
      <c r="B84">
        <v>2015</v>
      </c>
      <c r="C84" s="1">
        <f t="shared" si="2"/>
        <v>42369</v>
      </c>
      <c r="D84">
        <v>1524.6</v>
      </c>
      <c r="E84" s="2">
        <v>1524.6</v>
      </c>
      <c r="F84" s="2">
        <v>16509.452000000001</v>
      </c>
      <c r="G84" s="2">
        <v>28920.600999999999</v>
      </c>
      <c r="H84" s="2">
        <v>8782.1710000000003</v>
      </c>
      <c r="I84" s="2">
        <v>16994.741999999998</v>
      </c>
      <c r="J84" s="2">
        <v>11095.661</v>
      </c>
    </row>
    <row r="85" spans="1:10" x14ac:dyDescent="0.25">
      <c r="A85" t="s">
        <v>12</v>
      </c>
      <c r="B85">
        <v>2016</v>
      </c>
      <c r="C85" s="1">
        <f t="shared" si="2"/>
        <v>42735</v>
      </c>
      <c r="D85">
        <v>783.9</v>
      </c>
      <c r="E85" s="2">
        <v>783.9</v>
      </c>
      <c r="F85" s="2">
        <v>16390.519</v>
      </c>
      <c r="G85" s="2">
        <v>29234.153999999999</v>
      </c>
      <c r="H85" s="2">
        <v>9170.5190000000002</v>
      </c>
      <c r="I85" s="2">
        <v>16900.513999999999</v>
      </c>
      <c r="J85" s="2">
        <v>11658.949000000001</v>
      </c>
    </row>
    <row r="86" spans="1:10" x14ac:dyDescent="0.25">
      <c r="A86" t="s">
        <v>12</v>
      </c>
      <c r="B86">
        <v>2017</v>
      </c>
      <c r="C86" s="1">
        <f t="shared" si="2"/>
        <v>43100</v>
      </c>
      <c r="D86">
        <v>196</v>
      </c>
      <c r="E86" s="2">
        <v>196</v>
      </c>
      <c r="F86" s="2">
        <v>15512.704</v>
      </c>
      <c r="G86" s="2">
        <v>28685.599999999999</v>
      </c>
      <c r="H86" s="2">
        <v>10012.433000000001</v>
      </c>
      <c r="I86" s="2">
        <v>16712.641</v>
      </c>
      <c r="J86" s="2">
        <v>11442.734</v>
      </c>
    </row>
    <row r="87" spans="1:10" x14ac:dyDescent="0.25">
      <c r="A87" t="s">
        <v>12</v>
      </c>
      <c r="B87">
        <v>2018</v>
      </c>
      <c r="C87" s="1">
        <f t="shared" si="2"/>
        <v>43465</v>
      </c>
      <c r="D87">
        <v>948.4</v>
      </c>
      <c r="E87" s="2">
        <v>948.4</v>
      </c>
      <c r="F87" s="2">
        <v>13866.614</v>
      </c>
      <c r="G87" s="2">
        <v>26587.593000000001</v>
      </c>
      <c r="H87" s="2">
        <v>8393.0920000000006</v>
      </c>
      <c r="I87" s="2">
        <v>15010.901</v>
      </c>
      <c r="J87" s="2">
        <v>11267.762000000001</v>
      </c>
    </row>
    <row r="88" spans="1:10" x14ac:dyDescent="0.25">
      <c r="A88" t="s">
        <v>12</v>
      </c>
      <c r="B88">
        <v>2019</v>
      </c>
      <c r="C88" s="1">
        <f t="shared" si="2"/>
        <v>43830</v>
      </c>
      <c r="D88">
        <v>707</v>
      </c>
      <c r="E88" s="2">
        <v>707</v>
      </c>
      <c r="F88" s="2">
        <v>14298.438</v>
      </c>
      <c r="G88" s="2">
        <v>31321.56</v>
      </c>
      <c r="H88" s="2">
        <v>11946.772999999999</v>
      </c>
      <c r="I88" s="2">
        <v>19675.528999999999</v>
      </c>
      <c r="J88" s="2">
        <v>11210.852999999999</v>
      </c>
    </row>
    <row r="89" spans="1:10" x14ac:dyDescent="0.25">
      <c r="A89" t="s">
        <v>12</v>
      </c>
      <c r="B89">
        <v>2020</v>
      </c>
      <c r="C89" s="1">
        <f t="shared" si="2"/>
        <v>44196</v>
      </c>
      <c r="D89">
        <v>-505.9</v>
      </c>
      <c r="E89" s="2">
        <v>-505.9</v>
      </c>
      <c r="F89" s="2">
        <v>14388.59</v>
      </c>
      <c r="G89" s="2">
        <v>32105.879000000001</v>
      </c>
      <c r="H89" s="2">
        <v>12086.481</v>
      </c>
      <c r="I89" s="2">
        <v>20949.974999999999</v>
      </c>
      <c r="J89" s="2">
        <v>10728.458000000001</v>
      </c>
    </row>
    <row r="90" spans="1:10" x14ac:dyDescent="0.25">
      <c r="A90" t="s">
        <v>12</v>
      </c>
      <c r="B90">
        <v>2021</v>
      </c>
      <c r="C90" s="1">
        <f t="shared" si="2"/>
        <v>44561</v>
      </c>
      <c r="D90">
        <v>1026.0999999999999</v>
      </c>
      <c r="E90" s="2">
        <v>1026.0999999999999</v>
      </c>
      <c r="F90" s="2">
        <v>14845.682000000001</v>
      </c>
      <c r="G90" s="2">
        <v>32322.927</v>
      </c>
      <c r="H90" s="2">
        <v>11958.313</v>
      </c>
      <c r="I90" s="2">
        <v>19881.565999999999</v>
      </c>
      <c r="J90" s="2">
        <v>12056.661</v>
      </c>
    </row>
    <row r="91" spans="1:10" x14ac:dyDescent="0.25">
      <c r="A91" t="s">
        <v>13</v>
      </c>
      <c r="B91">
        <v>2015</v>
      </c>
      <c r="C91" s="1">
        <f t="shared" si="2"/>
        <v>42369</v>
      </c>
      <c r="D91">
        <v>104.4</v>
      </c>
      <c r="E91" s="2">
        <v>104.4</v>
      </c>
      <c r="F91" s="2">
        <v>91.23</v>
      </c>
      <c r="G91" s="2">
        <v>1211.171</v>
      </c>
      <c r="H91" s="2">
        <v>51.567</v>
      </c>
      <c r="I91" s="2">
        <v>397.68299999999999</v>
      </c>
      <c r="J91" s="2">
        <v>813.48800000000006</v>
      </c>
    </row>
    <row r="92" spans="1:10" x14ac:dyDescent="0.25">
      <c r="A92" t="s">
        <v>13</v>
      </c>
      <c r="B92">
        <v>2016</v>
      </c>
      <c r="C92" s="1">
        <f t="shared" si="2"/>
        <v>42735</v>
      </c>
      <c r="D92">
        <v>50.9</v>
      </c>
      <c r="E92" s="2">
        <v>50.9</v>
      </c>
      <c r="F92" s="2">
        <v>338.31200000000001</v>
      </c>
      <c r="G92" s="2">
        <v>1582.999</v>
      </c>
      <c r="H92" s="2">
        <v>35.143999999999998</v>
      </c>
      <c r="I92" s="2">
        <v>509.13099999999997</v>
      </c>
      <c r="J92" s="2">
        <v>1073.8679999999999</v>
      </c>
    </row>
    <row r="93" spans="1:10" x14ac:dyDescent="0.25">
      <c r="A93" t="s">
        <v>13</v>
      </c>
      <c r="B93">
        <v>2017</v>
      </c>
      <c r="C93" s="1">
        <f t="shared" si="2"/>
        <v>43100</v>
      </c>
      <c r="D93">
        <v>65.2</v>
      </c>
      <c r="E93" s="2">
        <v>65.2</v>
      </c>
      <c r="F93" s="2">
        <v>178.078</v>
      </c>
      <c r="G93" s="2">
        <v>1763.2819999999999</v>
      </c>
      <c r="H93" s="2">
        <v>53.223999999999997</v>
      </c>
      <c r="I93" s="2">
        <v>646.78</v>
      </c>
      <c r="J93" s="2">
        <v>1116.502</v>
      </c>
    </row>
    <row r="94" spans="1:10" x14ac:dyDescent="0.25">
      <c r="A94" t="s">
        <v>13</v>
      </c>
      <c r="B94">
        <v>2018</v>
      </c>
      <c r="C94" s="1">
        <f t="shared" si="2"/>
        <v>43465</v>
      </c>
      <c r="D94">
        <v>141.9</v>
      </c>
      <c r="E94" s="2">
        <v>141.9</v>
      </c>
      <c r="F94" s="2">
        <v>226.45699999999999</v>
      </c>
      <c r="G94" s="2">
        <v>2259.1439999999998</v>
      </c>
      <c r="H94" s="2">
        <v>192.99199999999999</v>
      </c>
      <c r="I94" s="2">
        <v>783.15</v>
      </c>
      <c r="J94" s="2">
        <v>1475.9939999999999</v>
      </c>
    </row>
    <row r="95" spans="1:10" x14ac:dyDescent="0.25">
      <c r="A95" t="s">
        <v>13</v>
      </c>
      <c r="B95">
        <v>2019</v>
      </c>
      <c r="C95" s="1">
        <f t="shared" si="2"/>
        <v>43830</v>
      </c>
      <c r="D95">
        <v>106.5</v>
      </c>
      <c r="E95" s="2">
        <v>106.5</v>
      </c>
      <c r="F95" s="2">
        <v>279.952</v>
      </c>
      <c r="G95" s="2">
        <v>2927.9940000000001</v>
      </c>
      <c r="H95" s="2">
        <v>108.157</v>
      </c>
      <c r="I95" s="2">
        <v>1025.4459999999999</v>
      </c>
      <c r="J95" s="2">
        <v>1902.548</v>
      </c>
    </row>
    <row r="96" spans="1:10" x14ac:dyDescent="0.25">
      <c r="A96" t="s">
        <v>13</v>
      </c>
      <c r="B96">
        <v>2020</v>
      </c>
      <c r="C96" s="1">
        <f t="shared" si="2"/>
        <v>44196</v>
      </c>
      <c r="D96">
        <v>168.2</v>
      </c>
      <c r="E96" s="2">
        <v>168.2</v>
      </c>
      <c r="F96" s="2">
        <v>304.56099999999998</v>
      </c>
      <c r="G96" s="2">
        <v>3349.828</v>
      </c>
      <c r="H96" s="2">
        <v>233.61799999999999</v>
      </c>
      <c r="I96" s="2">
        <v>1367.586</v>
      </c>
      <c r="J96" s="2">
        <v>1982.242</v>
      </c>
    </row>
    <row r="97" spans="1:10" x14ac:dyDescent="0.25">
      <c r="A97" t="s">
        <v>13</v>
      </c>
      <c r="B97">
        <v>2021</v>
      </c>
      <c r="C97" s="1">
        <f t="shared" si="2"/>
        <v>44561</v>
      </c>
      <c r="D97">
        <v>313.7</v>
      </c>
      <c r="E97" s="2">
        <v>313.7</v>
      </c>
      <c r="F97" s="2">
        <v>262.18799999999999</v>
      </c>
      <c r="G97" s="2">
        <v>3780.15</v>
      </c>
      <c r="H97" s="2">
        <v>220.60900000000001</v>
      </c>
      <c r="I97" s="2">
        <v>1444.4739999999999</v>
      </c>
      <c r="J97" s="2">
        <v>2335.6759999999999</v>
      </c>
    </row>
    <row r="98" spans="1:10" x14ac:dyDescent="0.25">
      <c r="A98" t="s">
        <v>14</v>
      </c>
      <c r="B98">
        <v>2015</v>
      </c>
      <c r="C98" s="5">
        <f>DATE(B98,3,31)</f>
        <v>42094</v>
      </c>
      <c r="D98">
        <v>312.05099999999999</v>
      </c>
      <c r="E98" s="2">
        <v>312.05099999999999</v>
      </c>
      <c r="F98" s="2">
        <v>58.723999999999997</v>
      </c>
      <c r="G98" s="2">
        <v>4262.7539999999999</v>
      </c>
      <c r="H98" s="2">
        <v>255.46799999999999</v>
      </c>
      <c r="I98" s="2">
        <v>1645.7270000000001</v>
      </c>
      <c r="J98" s="2">
        <v>2617.027</v>
      </c>
    </row>
    <row r="99" spans="1:10" x14ac:dyDescent="0.25">
      <c r="A99" t="s">
        <v>14</v>
      </c>
      <c r="B99">
        <v>2016</v>
      </c>
      <c r="C99" s="5">
        <f t="shared" ref="C99:C118" si="3">DATE(B99,3,31)</f>
        <v>42460</v>
      </c>
      <c r="D99">
        <v>298.70999999999998</v>
      </c>
      <c r="E99" s="2">
        <v>298.70999999999998</v>
      </c>
      <c r="F99" s="2">
        <v>69.704999999999998</v>
      </c>
      <c r="G99" s="2">
        <v>4415.1790000000001</v>
      </c>
      <c r="H99" s="2">
        <v>411.70699999999999</v>
      </c>
      <c r="I99" s="2">
        <v>1651.203</v>
      </c>
      <c r="J99" s="2">
        <v>2763.9760000000001</v>
      </c>
    </row>
    <row r="100" spans="1:10" x14ac:dyDescent="0.25">
      <c r="A100" t="s">
        <v>14</v>
      </c>
      <c r="B100">
        <v>2017</v>
      </c>
      <c r="C100" s="5">
        <f t="shared" si="3"/>
        <v>42825</v>
      </c>
      <c r="D100">
        <v>345.84</v>
      </c>
      <c r="E100" s="2">
        <v>345.84</v>
      </c>
      <c r="F100" s="2">
        <v>57.298000000000002</v>
      </c>
      <c r="G100" s="2">
        <v>6405.6530000000002</v>
      </c>
      <c r="H100" s="2">
        <v>71.846000000000004</v>
      </c>
      <c r="I100" s="2">
        <v>2448.1999999999998</v>
      </c>
      <c r="J100" s="2">
        <v>3957.453</v>
      </c>
    </row>
    <row r="101" spans="1:10" x14ac:dyDescent="0.25">
      <c r="A101" t="s">
        <v>14</v>
      </c>
      <c r="B101">
        <v>2018</v>
      </c>
      <c r="C101" s="5">
        <f t="shared" si="3"/>
        <v>43190</v>
      </c>
      <c r="D101">
        <v>567.57299999999998</v>
      </c>
      <c r="E101" s="2">
        <v>567.57299999999998</v>
      </c>
      <c r="F101" s="2">
        <v>48.456000000000003</v>
      </c>
      <c r="G101" s="2">
        <v>6740.8130000000001</v>
      </c>
      <c r="H101" s="2">
        <v>227.26599999999999</v>
      </c>
      <c r="I101" s="2">
        <v>2457.44</v>
      </c>
      <c r="J101" s="2">
        <v>4283.3729999999996</v>
      </c>
    </row>
    <row r="102" spans="1:10" x14ac:dyDescent="0.25">
      <c r="A102" t="s">
        <v>14</v>
      </c>
      <c r="B102">
        <v>2019</v>
      </c>
      <c r="C102" s="5">
        <f t="shared" si="3"/>
        <v>43555</v>
      </c>
      <c r="D102">
        <v>582.30200000000002</v>
      </c>
      <c r="E102" s="2">
        <v>582.30200000000002</v>
      </c>
      <c r="F102" s="2">
        <v>54.198</v>
      </c>
      <c r="G102" s="2">
        <v>7100.7650000000003</v>
      </c>
      <c r="H102" s="2">
        <v>130.958</v>
      </c>
      <c r="I102" s="2">
        <v>2484.7860000000001</v>
      </c>
      <c r="J102" s="2">
        <v>4615.9790000000003</v>
      </c>
    </row>
    <row r="103" spans="1:10" x14ac:dyDescent="0.25">
      <c r="A103" t="s">
        <v>14</v>
      </c>
      <c r="B103">
        <v>2020</v>
      </c>
      <c r="C103" s="5">
        <f t="shared" si="3"/>
        <v>43921</v>
      </c>
      <c r="D103">
        <v>543.09500000000003</v>
      </c>
      <c r="E103" s="2">
        <v>543.09500000000003</v>
      </c>
      <c r="F103" s="2">
        <v>73.262</v>
      </c>
      <c r="G103" s="2">
        <v>9007.0730000000003</v>
      </c>
      <c r="H103" s="2">
        <v>264.79700000000003</v>
      </c>
      <c r="I103" s="2">
        <v>3220.125</v>
      </c>
      <c r="J103" s="2">
        <v>5786.9480000000003</v>
      </c>
    </row>
    <row r="104" spans="1:10" x14ac:dyDescent="0.25">
      <c r="A104" t="s">
        <v>14</v>
      </c>
      <c r="B104">
        <v>2021</v>
      </c>
      <c r="C104" s="5">
        <f t="shared" si="3"/>
        <v>44286</v>
      </c>
      <c r="D104">
        <v>68.605999999999995</v>
      </c>
      <c r="E104" s="2">
        <v>68.605999999999995</v>
      </c>
      <c r="F104" s="2">
        <v>206.55099999999999</v>
      </c>
      <c r="G104" s="2">
        <v>8950.5840000000007</v>
      </c>
      <c r="H104" s="2">
        <v>186.43700000000001</v>
      </c>
      <c r="I104" s="2">
        <v>3241.616</v>
      </c>
      <c r="J104" s="2">
        <v>5708.9679999999998</v>
      </c>
    </row>
    <row r="105" spans="1:10" x14ac:dyDescent="0.25">
      <c r="A105" t="s">
        <v>15</v>
      </c>
      <c r="B105">
        <v>2015</v>
      </c>
      <c r="C105" s="5">
        <f t="shared" si="3"/>
        <v>42094</v>
      </c>
      <c r="D105">
        <v>374.34</v>
      </c>
      <c r="E105" s="2">
        <v>374.34</v>
      </c>
      <c r="F105" s="2">
        <v>88.197999999999993</v>
      </c>
      <c r="G105" s="2">
        <v>3515.9540000000002</v>
      </c>
      <c r="H105" s="2">
        <v>195.71799999999999</v>
      </c>
      <c r="I105" s="2">
        <v>1203.771</v>
      </c>
      <c r="J105" s="2">
        <v>2312.183</v>
      </c>
    </row>
    <row r="106" spans="1:10" x14ac:dyDescent="0.25">
      <c r="A106" t="s">
        <v>15</v>
      </c>
      <c r="B106">
        <v>2016</v>
      </c>
      <c r="C106" s="5">
        <f t="shared" si="3"/>
        <v>42460</v>
      </c>
      <c r="D106">
        <v>272.58</v>
      </c>
      <c r="E106" s="2">
        <v>272.58</v>
      </c>
      <c r="F106" s="2">
        <v>65.75</v>
      </c>
      <c r="G106" s="2">
        <v>3623.9409999999998</v>
      </c>
      <c r="H106" s="2">
        <v>127.054</v>
      </c>
      <c r="I106" s="2">
        <v>1158.7170000000001</v>
      </c>
      <c r="J106" s="2">
        <v>2465.2240000000002</v>
      </c>
    </row>
    <row r="107" spans="1:10" x14ac:dyDescent="0.25">
      <c r="A107" t="s">
        <v>15</v>
      </c>
      <c r="B107">
        <v>2017</v>
      </c>
      <c r="C107" s="5">
        <f t="shared" si="3"/>
        <v>42825</v>
      </c>
      <c r="D107">
        <v>270.57100000000003</v>
      </c>
      <c r="E107" s="2">
        <v>270.57100000000003</v>
      </c>
      <c r="F107" s="2">
        <v>49.408000000000001</v>
      </c>
      <c r="G107" s="2">
        <v>3798.0610000000001</v>
      </c>
      <c r="H107" s="2">
        <v>223.73099999999999</v>
      </c>
      <c r="I107" s="2">
        <v>1265.2719999999999</v>
      </c>
      <c r="J107" s="2">
        <v>2532.7890000000002</v>
      </c>
    </row>
    <row r="108" spans="1:10" x14ac:dyDescent="0.25">
      <c r="A108" t="s">
        <v>15</v>
      </c>
      <c r="B108">
        <v>2018</v>
      </c>
      <c r="C108" s="5">
        <f t="shared" si="3"/>
        <v>43190</v>
      </c>
      <c r="D108">
        <v>300.52999999999997</v>
      </c>
      <c r="E108" s="2">
        <v>300.52999999999997</v>
      </c>
      <c r="F108" s="2">
        <v>63.402999999999999</v>
      </c>
      <c r="G108" s="2">
        <v>4154.32</v>
      </c>
      <c r="H108" s="2">
        <v>288.30900000000003</v>
      </c>
      <c r="I108" s="2">
        <v>1374.248</v>
      </c>
      <c r="J108" s="2">
        <v>2780.0720000000001</v>
      </c>
    </row>
    <row r="109" spans="1:10" x14ac:dyDescent="0.25">
      <c r="A109" t="s">
        <v>15</v>
      </c>
      <c r="B109">
        <v>2019</v>
      </c>
      <c r="C109" s="5">
        <f t="shared" si="3"/>
        <v>43555</v>
      </c>
      <c r="D109">
        <v>271.12599999999998</v>
      </c>
      <c r="E109" s="2">
        <v>271.12599999999998</v>
      </c>
      <c r="F109" s="2">
        <v>75.337999999999994</v>
      </c>
      <c r="G109" s="2">
        <v>4607.0640000000003</v>
      </c>
      <c r="H109" s="2">
        <v>180.11</v>
      </c>
      <c r="I109" s="2">
        <v>1559.538</v>
      </c>
      <c r="J109" s="2">
        <v>3047.5259999999998</v>
      </c>
    </row>
    <row r="110" spans="1:10" x14ac:dyDescent="0.25">
      <c r="A110" t="s">
        <v>15</v>
      </c>
      <c r="B110">
        <v>2020</v>
      </c>
      <c r="C110" s="5">
        <f t="shared" si="3"/>
        <v>43921</v>
      </c>
      <c r="D110">
        <v>367.14299999999997</v>
      </c>
      <c r="E110" s="2">
        <v>367.14299999999997</v>
      </c>
      <c r="F110" s="2">
        <v>69.555999999999997</v>
      </c>
      <c r="G110" s="2">
        <v>5187.8829999999998</v>
      </c>
      <c r="H110" s="2">
        <v>101.02800000000001</v>
      </c>
      <c r="I110" s="2">
        <v>1627.7619999999999</v>
      </c>
      <c r="J110" s="2">
        <v>3560.1210000000001</v>
      </c>
    </row>
    <row r="111" spans="1:10" x14ac:dyDescent="0.25">
      <c r="A111" t="s">
        <v>15</v>
      </c>
      <c r="B111">
        <v>2021</v>
      </c>
      <c r="C111" s="5">
        <f t="shared" si="3"/>
        <v>44286</v>
      </c>
      <c r="D111">
        <v>164.49700000000001</v>
      </c>
      <c r="E111" s="2">
        <v>164.49700000000001</v>
      </c>
      <c r="F111" s="2">
        <v>249.06899999999999</v>
      </c>
      <c r="G111" s="2">
        <v>6391.6189999999997</v>
      </c>
      <c r="H111" s="2">
        <v>477.86900000000003</v>
      </c>
      <c r="I111" s="2">
        <v>2496.6190000000001</v>
      </c>
      <c r="J111" s="2">
        <v>3895</v>
      </c>
    </row>
    <row r="112" spans="1:10" x14ac:dyDescent="0.25">
      <c r="A112" t="s">
        <v>16</v>
      </c>
      <c r="B112">
        <v>2015</v>
      </c>
      <c r="C112" s="5">
        <f t="shared" si="3"/>
        <v>42094</v>
      </c>
      <c r="D112">
        <v>259.79199999999997</v>
      </c>
      <c r="E112" s="2">
        <v>259.79199999999997</v>
      </c>
      <c r="F112" s="2">
        <v>144.06200000000001</v>
      </c>
      <c r="G112" s="2">
        <v>4787.701</v>
      </c>
      <c r="H112" s="2">
        <v>229.60300000000001</v>
      </c>
      <c r="I112" s="2">
        <v>1899.376</v>
      </c>
      <c r="J112" s="2">
        <v>2888.3249999999998</v>
      </c>
    </row>
    <row r="113" spans="1:10" x14ac:dyDescent="0.25">
      <c r="A113" t="s">
        <v>16</v>
      </c>
      <c r="B113">
        <v>2016</v>
      </c>
      <c r="C113" s="5">
        <f t="shared" si="3"/>
        <v>42460</v>
      </c>
      <c r="D113">
        <v>209.05699999999999</v>
      </c>
      <c r="E113" s="2">
        <v>209.05699999999999</v>
      </c>
      <c r="F113" s="2">
        <v>123.03700000000001</v>
      </c>
      <c r="G113" s="2">
        <v>5207.3620000000001</v>
      </c>
      <c r="H113" s="2">
        <v>394.32400000000001</v>
      </c>
      <c r="I113" s="2">
        <v>2328.902</v>
      </c>
      <c r="J113" s="2">
        <v>2878.46</v>
      </c>
    </row>
    <row r="114" spans="1:10" x14ac:dyDescent="0.25">
      <c r="A114" t="s">
        <v>16</v>
      </c>
      <c r="B114">
        <v>2017</v>
      </c>
      <c r="C114" s="5">
        <f t="shared" si="3"/>
        <v>42825</v>
      </c>
      <c r="D114">
        <v>211.98699999999999</v>
      </c>
      <c r="E114" s="2">
        <v>211.98699999999999</v>
      </c>
      <c r="F114" s="2">
        <v>129.351</v>
      </c>
      <c r="G114" s="2">
        <v>5686.7049999999999</v>
      </c>
      <c r="H114" s="2">
        <v>402.33199999999999</v>
      </c>
      <c r="I114" s="2">
        <v>2497.0279999999998</v>
      </c>
      <c r="J114" s="2">
        <v>3189.6770000000001</v>
      </c>
    </row>
    <row r="115" spans="1:10" x14ac:dyDescent="0.25">
      <c r="A115" t="s">
        <v>16</v>
      </c>
      <c r="B115">
        <v>2018</v>
      </c>
      <c r="C115" s="5">
        <f t="shared" si="3"/>
        <v>43190</v>
      </c>
      <c r="D115">
        <v>471.74599999999998</v>
      </c>
      <c r="E115" s="2">
        <v>471.74599999999998</v>
      </c>
      <c r="F115" s="2">
        <v>148.952</v>
      </c>
      <c r="G115" s="2">
        <v>6678.3270000000002</v>
      </c>
      <c r="H115" s="2">
        <v>243.268</v>
      </c>
      <c r="I115" s="2">
        <v>2866.5459999999998</v>
      </c>
      <c r="J115" s="2">
        <v>3811.7809999999999</v>
      </c>
    </row>
    <row r="116" spans="1:10" x14ac:dyDescent="0.25">
      <c r="A116" t="s">
        <v>16</v>
      </c>
      <c r="B116">
        <v>2019</v>
      </c>
      <c r="C116" s="5">
        <f t="shared" si="3"/>
        <v>43555</v>
      </c>
      <c r="D116">
        <v>456.00700000000001</v>
      </c>
      <c r="E116" s="2">
        <v>456.00700000000001</v>
      </c>
      <c r="F116" s="2">
        <v>170.715</v>
      </c>
      <c r="G116" s="2">
        <v>8078.3360000000002</v>
      </c>
      <c r="H116" s="2">
        <v>251.80199999999999</v>
      </c>
      <c r="I116" s="2">
        <v>3411.1480000000001</v>
      </c>
      <c r="J116" s="2">
        <v>4667.1880000000001</v>
      </c>
    </row>
    <row r="117" spans="1:10" x14ac:dyDescent="0.25">
      <c r="A117" t="s">
        <v>16</v>
      </c>
      <c r="B117">
        <v>2020</v>
      </c>
      <c r="C117" s="5">
        <f t="shared" si="3"/>
        <v>43921</v>
      </c>
      <c r="D117">
        <v>394.23599999999999</v>
      </c>
      <c r="E117" s="2">
        <v>394.23599999999999</v>
      </c>
      <c r="F117" s="2">
        <v>223.41399999999999</v>
      </c>
      <c r="G117" s="2">
        <v>9051.3729999999996</v>
      </c>
      <c r="H117" s="2">
        <v>428.536</v>
      </c>
      <c r="I117" s="2">
        <v>4033.8820000000001</v>
      </c>
      <c r="J117" s="2">
        <v>5017.491</v>
      </c>
    </row>
    <row r="118" spans="1:10" x14ac:dyDescent="0.25">
      <c r="A118" t="s">
        <v>16</v>
      </c>
      <c r="B118">
        <v>2021</v>
      </c>
      <c r="C118" s="5">
        <f t="shared" si="3"/>
        <v>44286</v>
      </c>
      <c r="D118">
        <v>462.73200000000003</v>
      </c>
      <c r="E118" s="2">
        <v>462.73200000000003</v>
      </c>
      <c r="F118" s="2">
        <v>362.86799999999999</v>
      </c>
      <c r="G118" s="2">
        <v>11204.673000000001</v>
      </c>
      <c r="H118" s="2">
        <v>474.88600000000002</v>
      </c>
      <c r="I118" s="2">
        <v>5085.4870000000001</v>
      </c>
      <c r="J118" s="2">
        <v>6119.1859999999997</v>
      </c>
    </row>
    <row r="119" spans="1:10" x14ac:dyDescent="0.25">
      <c r="A119" t="s">
        <v>17</v>
      </c>
      <c r="B119">
        <v>2015</v>
      </c>
      <c r="C119" s="1">
        <f t="shared" ref="C119:C125" si="4">DATE(B119,12,31)</f>
        <v>42369</v>
      </c>
      <c r="D119">
        <v>3903.1</v>
      </c>
      <c r="E119" s="2">
        <v>3903.1</v>
      </c>
      <c r="F119" s="3"/>
      <c r="G119" s="2">
        <v>390189.641</v>
      </c>
      <c r="H119" s="3"/>
      <c r="I119" s="2">
        <v>353078.83</v>
      </c>
      <c r="J119" s="2">
        <v>34552.949000000001</v>
      </c>
    </row>
    <row r="120" spans="1:10" x14ac:dyDescent="0.25">
      <c r="A120" t="s">
        <v>17</v>
      </c>
      <c r="B120">
        <v>2016</v>
      </c>
      <c r="C120" s="1">
        <f t="shared" si="4"/>
        <v>42735</v>
      </c>
      <c r="D120">
        <v>3473.1</v>
      </c>
      <c r="E120" s="2">
        <v>3473.1</v>
      </c>
      <c r="F120" s="3"/>
      <c r="G120" s="2">
        <v>409883.56</v>
      </c>
      <c r="H120" s="3"/>
      <c r="I120" s="2">
        <v>370241.53499999997</v>
      </c>
      <c r="J120" s="2">
        <v>37007.084999999999</v>
      </c>
    </row>
    <row r="121" spans="1:10" x14ac:dyDescent="0.25">
      <c r="A121" t="s">
        <v>17</v>
      </c>
      <c r="B121">
        <v>2017</v>
      </c>
      <c r="C121" s="1">
        <f t="shared" si="4"/>
        <v>43100</v>
      </c>
      <c r="D121">
        <v>4044.7</v>
      </c>
      <c r="E121" s="2">
        <v>4044.7</v>
      </c>
      <c r="F121" s="3"/>
      <c r="G121" s="2">
        <v>452693.48499999999</v>
      </c>
      <c r="H121" s="3"/>
      <c r="I121" s="2">
        <v>410899.51799999998</v>
      </c>
      <c r="J121" s="2">
        <v>39028.466999999997</v>
      </c>
    </row>
    <row r="122" spans="1:10" x14ac:dyDescent="0.25">
      <c r="A122" t="s">
        <v>17</v>
      </c>
      <c r="B122">
        <v>2018</v>
      </c>
      <c r="C122" s="1">
        <f t="shared" si="4"/>
        <v>43465</v>
      </c>
      <c r="D122">
        <v>4492</v>
      </c>
      <c r="E122" s="2">
        <v>4492</v>
      </c>
      <c r="F122" s="3"/>
      <c r="G122" s="2">
        <v>467542.99</v>
      </c>
      <c r="H122" s="3"/>
      <c r="I122" s="2">
        <v>424151.27399999998</v>
      </c>
      <c r="J122" s="2">
        <v>42136.874000000003</v>
      </c>
    </row>
    <row r="123" spans="1:10" x14ac:dyDescent="0.25">
      <c r="A123" t="s">
        <v>17</v>
      </c>
      <c r="B123">
        <v>2019</v>
      </c>
      <c r="C123" s="1">
        <f t="shared" si="4"/>
        <v>43830</v>
      </c>
      <c r="D123">
        <v>4869.3999999999996</v>
      </c>
      <c r="E123" s="2">
        <v>4869.3999999999996</v>
      </c>
      <c r="F123" s="3"/>
      <c r="G123" s="2">
        <v>491690.527</v>
      </c>
      <c r="H123" s="3"/>
      <c r="I123" s="2">
        <v>443087.734</v>
      </c>
      <c r="J123" s="2">
        <v>47161.9</v>
      </c>
    </row>
    <row r="124" spans="1:10" x14ac:dyDescent="0.25">
      <c r="A124" t="s">
        <v>17</v>
      </c>
      <c r="B124">
        <v>2020</v>
      </c>
      <c r="C124" s="1">
        <f t="shared" si="4"/>
        <v>44196</v>
      </c>
      <c r="D124">
        <v>3586</v>
      </c>
      <c r="E124" s="2">
        <v>3586</v>
      </c>
      <c r="F124" s="3"/>
      <c r="G124" s="2">
        <v>521395</v>
      </c>
      <c r="H124" s="3"/>
      <c r="I124" s="2">
        <v>470219</v>
      </c>
      <c r="J124" s="2">
        <v>49622</v>
      </c>
    </row>
    <row r="125" spans="1:10" x14ac:dyDescent="0.25">
      <c r="A125" t="s">
        <v>17</v>
      </c>
      <c r="B125">
        <v>2021</v>
      </c>
      <c r="C125" s="1">
        <f t="shared" si="4"/>
        <v>44561</v>
      </c>
      <c r="D125">
        <v>4858</v>
      </c>
      <c r="E125" s="2">
        <v>4858</v>
      </c>
      <c r="F125" s="3"/>
      <c r="G125" s="2">
        <v>542187</v>
      </c>
      <c r="H125" s="3"/>
      <c r="I125" s="2">
        <v>487849</v>
      </c>
      <c r="J125" s="2">
        <v>52663</v>
      </c>
    </row>
    <row r="126" spans="1:10" x14ac:dyDescent="0.25">
      <c r="A126" t="s">
        <v>18</v>
      </c>
      <c r="B126">
        <v>2015</v>
      </c>
      <c r="C126" s="3"/>
      <c r="D126">
        <v>195.69499999999999</v>
      </c>
      <c r="E126" s="2">
        <v>195.69499999999999</v>
      </c>
      <c r="F126" s="2">
        <v>792.69899999999996</v>
      </c>
      <c r="G126" s="2">
        <v>2019.6489999999999</v>
      </c>
      <c r="H126" s="2">
        <v>345.76400000000001</v>
      </c>
      <c r="I126" s="2">
        <v>502.10399999999998</v>
      </c>
      <c r="J126" s="2">
        <v>1441.1020000000001</v>
      </c>
    </row>
    <row r="127" spans="1:10" x14ac:dyDescent="0.25">
      <c r="A127" t="s">
        <v>18</v>
      </c>
      <c r="B127">
        <v>2016</v>
      </c>
      <c r="C127" s="3"/>
      <c r="D127">
        <v>220.59100000000001</v>
      </c>
      <c r="E127" s="2">
        <v>220.59100000000001</v>
      </c>
      <c r="F127" s="2">
        <v>829.63699999999994</v>
      </c>
      <c r="G127" s="2">
        <v>2105.7060000000001</v>
      </c>
      <c r="H127" s="2">
        <v>470.34800000000001</v>
      </c>
      <c r="I127" s="2">
        <v>540.596</v>
      </c>
      <c r="J127" s="2">
        <v>1490.761</v>
      </c>
    </row>
    <row r="128" spans="1:10" x14ac:dyDescent="0.25">
      <c r="A128" t="s">
        <v>18</v>
      </c>
      <c r="B128">
        <v>2017</v>
      </c>
      <c r="C128" s="3"/>
      <c r="D128">
        <v>257.935</v>
      </c>
      <c r="E128" s="2">
        <v>257.935</v>
      </c>
      <c r="F128" s="2">
        <v>856.51199999999994</v>
      </c>
      <c r="G128" s="2">
        <v>2279.402</v>
      </c>
      <c r="H128" s="2">
        <v>395.1</v>
      </c>
      <c r="I128" s="2">
        <v>588.226</v>
      </c>
      <c r="J128" s="2">
        <v>1603.479</v>
      </c>
    </row>
    <row r="129" spans="1:10" x14ac:dyDescent="0.25">
      <c r="A129" t="s">
        <v>18</v>
      </c>
      <c r="B129">
        <v>2018</v>
      </c>
      <c r="C129" s="3"/>
      <c r="D129">
        <v>261.46499999999997</v>
      </c>
      <c r="E129" s="2">
        <v>261.46499999999997</v>
      </c>
      <c r="F129" s="2">
        <v>735.02099999999996</v>
      </c>
      <c r="G129" s="2">
        <v>2348.3629999999998</v>
      </c>
      <c r="H129" s="2">
        <v>402.553</v>
      </c>
      <c r="I129" s="2">
        <v>581.74699999999996</v>
      </c>
      <c r="J129" s="2">
        <v>1634.0809999999999</v>
      </c>
    </row>
    <row r="130" spans="1:10" x14ac:dyDescent="0.25">
      <c r="A130" t="s">
        <v>18</v>
      </c>
      <c r="B130">
        <v>2019</v>
      </c>
      <c r="C130" s="3"/>
      <c r="D130">
        <v>248.40799999999999</v>
      </c>
      <c r="E130" s="2">
        <v>248.40799999999999</v>
      </c>
      <c r="F130" s="2">
        <v>710.245</v>
      </c>
      <c r="G130" s="2">
        <v>2408.4290000000001</v>
      </c>
      <c r="H130" s="2">
        <v>389.30799999999999</v>
      </c>
      <c r="I130" s="2">
        <v>591.30999999999995</v>
      </c>
      <c r="J130" s="2">
        <v>1649.231</v>
      </c>
    </row>
    <row r="131" spans="1:10" x14ac:dyDescent="0.25">
      <c r="A131" t="s">
        <v>18</v>
      </c>
      <c r="B131">
        <v>2020</v>
      </c>
      <c r="C131" s="3"/>
      <c r="D131">
        <v>168.36199999999999</v>
      </c>
      <c r="E131" s="2">
        <v>168.36199999999999</v>
      </c>
      <c r="F131" s="2">
        <v>1028.45</v>
      </c>
      <c r="G131" s="2">
        <v>3010.5279999999998</v>
      </c>
      <c r="H131" s="2">
        <v>561.255</v>
      </c>
      <c r="I131" s="2">
        <v>1205.0050000000001</v>
      </c>
      <c r="J131" s="2">
        <v>1617.491</v>
      </c>
    </row>
    <row r="132" spans="1:10" x14ac:dyDescent="0.25">
      <c r="A132" t="s">
        <v>18</v>
      </c>
      <c r="B132">
        <v>2021</v>
      </c>
      <c r="C132" s="3"/>
      <c r="D132">
        <v>-78.929000000000002</v>
      </c>
      <c r="E132" s="2">
        <v>-78.929000000000002</v>
      </c>
      <c r="F132" s="2">
        <v>1322.76</v>
      </c>
      <c r="G132" s="2">
        <v>3091.8180000000002</v>
      </c>
      <c r="H132" s="2">
        <v>565.28899999999999</v>
      </c>
      <c r="I132" s="2">
        <v>1393.018</v>
      </c>
      <c r="J132" s="2">
        <v>1546.3420000000001</v>
      </c>
    </row>
    <row r="133" spans="1:10" x14ac:dyDescent="0.25">
      <c r="A133" t="s">
        <v>19</v>
      </c>
      <c r="B133">
        <v>2015</v>
      </c>
      <c r="C133" s="3"/>
      <c r="D133">
        <v>548.85500000000002</v>
      </c>
      <c r="E133" s="2">
        <v>548.85500000000002</v>
      </c>
      <c r="F133" s="2">
        <v>7607.6890000000003</v>
      </c>
      <c r="G133" s="2">
        <v>19915.491999999998</v>
      </c>
      <c r="H133" s="2">
        <v>5946.0290000000005</v>
      </c>
      <c r="I133" s="2">
        <v>11871.998</v>
      </c>
      <c r="J133" s="2">
        <v>6433.0640000000003</v>
      </c>
    </row>
    <row r="134" spans="1:10" x14ac:dyDescent="0.25">
      <c r="A134" t="s">
        <v>19</v>
      </c>
      <c r="B134">
        <v>2016</v>
      </c>
      <c r="C134" s="3"/>
      <c r="D134">
        <v>394.88900000000001</v>
      </c>
      <c r="E134" s="2">
        <v>394.88900000000001</v>
      </c>
      <c r="F134" s="2">
        <v>7624.2309999999998</v>
      </c>
      <c r="G134" s="2">
        <v>22290.235000000001</v>
      </c>
      <c r="H134" s="2">
        <v>6015.5410000000002</v>
      </c>
      <c r="I134" s="2">
        <v>14127.521000000001</v>
      </c>
      <c r="J134" s="2">
        <v>6701.4179999999997</v>
      </c>
    </row>
    <row r="135" spans="1:10" x14ac:dyDescent="0.25">
      <c r="A135" t="s">
        <v>19</v>
      </c>
      <c r="B135">
        <v>2017</v>
      </c>
      <c r="C135" s="3"/>
      <c r="D135">
        <v>383</v>
      </c>
      <c r="E135" s="2">
        <v>383</v>
      </c>
      <c r="F135" s="2">
        <v>8492</v>
      </c>
      <c r="G135" s="2">
        <v>23745</v>
      </c>
      <c r="H135" s="2">
        <v>6333</v>
      </c>
      <c r="I135" s="2">
        <v>15571</v>
      </c>
      <c r="J135" s="2">
        <v>6944</v>
      </c>
    </row>
    <row r="136" spans="1:10" x14ac:dyDescent="0.25">
      <c r="A136" t="s">
        <v>19</v>
      </c>
      <c r="B136">
        <v>2018</v>
      </c>
      <c r="C136" s="3"/>
      <c r="D136">
        <v>347</v>
      </c>
      <c r="E136" s="2">
        <v>347</v>
      </c>
      <c r="F136" s="2">
        <v>6324</v>
      </c>
      <c r="G136" s="2">
        <v>23321</v>
      </c>
      <c r="H136" s="2">
        <v>5576</v>
      </c>
      <c r="I136" s="2">
        <v>15383</v>
      </c>
      <c r="J136" s="2">
        <v>6788</v>
      </c>
    </row>
    <row r="137" spans="1:10" x14ac:dyDescent="0.25">
      <c r="A137" t="s">
        <v>19</v>
      </c>
      <c r="B137">
        <v>2019</v>
      </c>
      <c r="C137" s="3"/>
      <c r="D137">
        <v>247</v>
      </c>
      <c r="E137" s="2">
        <v>247</v>
      </c>
      <c r="F137" s="2">
        <v>6095</v>
      </c>
      <c r="G137" s="2">
        <v>23252</v>
      </c>
      <c r="H137" s="2">
        <v>6012</v>
      </c>
      <c r="I137" s="2">
        <v>15373</v>
      </c>
      <c r="J137" s="2">
        <v>6871</v>
      </c>
    </row>
    <row r="138" spans="1:10" x14ac:dyDescent="0.25">
      <c r="A138" t="s">
        <v>19</v>
      </c>
      <c r="B138">
        <v>2020</v>
      </c>
      <c r="C138" s="3"/>
      <c r="D138">
        <v>-997</v>
      </c>
      <c r="E138" s="2">
        <v>-997</v>
      </c>
      <c r="F138" s="2">
        <v>3004</v>
      </c>
      <c r="G138" s="2">
        <v>13562</v>
      </c>
      <c r="H138" s="2">
        <v>2127</v>
      </c>
      <c r="I138" s="2">
        <v>10086</v>
      </c>
      <c r="J138" s="2">
        <v>3339</v>
      </c>
    </row>
    <row r="139" spans="1:10" x14ac:dyDescent="0.25">
      <c r="A139" t="s">
        <v>19</v>
      </c>
      <c r="B139">
        <v>2021</v>
      </c>
      <c r="C139" s="3"/>
      <c r="D139">
        <v>279</v>
      </c>
      <c r="E139" s="2">
        <v>279</v>
      </c>
      <c r="F139" s="2">
        <v>3933</v>
      </c>
      <c r="G139" s="2">
        <v>14395</v>
      </c>
      <c r="H139" s="2">
        <v>2905</v>
      </c>
      <c r="I139" s="2">
        <v>10477</v>
      </c>
      <c r="J139" s="2">
        <v>3767</v>
      </c>
    </row>
    <row r="140" spans="1:10" x14ac:dyDescent="0.25">
      <c r="A140" t="s">
        <v>20</v>
      </c>
      <c r="B140">
        <v>2015</v>
      </c>
      <c r="C140" s="3"/>
      <c r="D140">
        <v>367.9</v>
      </c>
      <c r="E140" s="2">
        <v>367.9</v>
      </c>
      <c r="F140" s="2">
        <v>7252.9</v>
      </c>
      <c r="G140" s="2">
        <v>23921.599999999999</v>
      </c>
      <c r="H140" s="2">
        <v>6640.4</v>
      </c>
      <c r="I140" s="2">
        <v>10991.5</v>
      </c>
      <c r="J140" s="2">
        <v>12463.6</v>
      </c>
    </row>
    <row r="141" spans="1:10" x14ac:dyDescent="0.25">
      <c r="A141" t="s">
        <v>20</v>
      </c>
      <c r="B141">
        <v>2016</v>
      </c>
      <c r="C141" s="3"/>
      <c r="D141">
        <v>804.4</v>
      </c>
      <c r="E141" s="2">
        <v>804.4</v>
      </c>
      <c r="F141" s="2">
        <v>6794</v>
      </c>
      <c r="G141" s="2">
        <v>23846.6</v>
      </c>
      <c r="H141" s="2">
        <v>6487.2</v>
      </c>
      <c r="I141" s="2">
        <v>10713.7</v>
      </c>
      <c r="J141" s="2">
        <v>12754.7</v>
      </c>
    </row>
    <row r="142" spans="1:10" x14ac:dyDescent="0.25">
      <c r="A142" t="s">
        <v>20</v>
      </c>
      <c r="B142">
        <v>2017</v>
      </c>
      <c r="C142" s="3"/>
      <c r="D142">
        <v>360.4</v>
      </c>
      <c r="E142" s="2">
        <v>360.4</v>
      </c>
      <c r="F142" s="2">
        <v>5700</v>
      </c>
      <c r="G142" s="2">
        <v>24720</v>
      </c>
      <c r="H142" s="2">
        <v>6288.6</v>
      </c>
      <c r="I142" s="2">
        <v>11249.8</v>
      </c>
      <c r="J142" s="2">
        <v>13083</v>
      </c>
    </row>
    <row r="143" spans="1:10" x14ac:dyDescent="0.25">
      <c r="A143" t="s">
        <v>20</v>
      </c>
      <c r="B143">
        <v>2018</v>
      </c>
      <c r="C143" s="3"/>
      <c r="D143">
        <v>1301.5999999999999</v>
      </c>
      <c r="E143" s="2">
        <v>1301.5999999999999</v>
      </c>
      <c r="F143" s="2">
        <v>4967</v>
      </c>
      <c r="G143" s="2">
        <v>25892.5</v>
      </c>
      <c r="H143" s="2">
        <v>6565.7</v>
      </c>
      <c r="I143" s="2">
        <v>12664.1</v>
      </c>
      <c r="J143" s="2">
        <v>12860.3</v>
      </c>
    </row>
    <row r="144" spans="1:10" x14ac:dyDescent="0.25">
      <c r="A144" t="s">
        <v>20</v>
      </c>
      <c r="B144">
        <v>2019</v>
      </c>
      <c r="C144" s="3"/>
      <c r="D144">
        <v>682.7</v>
      </c>
      <c r="E144" s="2">
        <v>682.7</v>
      </c>
      <c r="F144" s="2">
        <v>5499.7</v>
      </c>
      <c r="G144" s="2">
        <v>30505.200000000001</v>
      </c>
      <c r="H144" s="2">
        <v>7378.4</v>
      </c>
      <c r="I144" s="2">
        <v>16822</v>
      </c>
      <c r="J144" s="2">
        <v>13286.8</v>
      </c>
    </row>
    <row r="145" spans="1:10" x14ac:dyDescent="0.25">
      <c r="A145" t="s">
        <v>20</v>
      </c>
      <c r="B145">
        <v>2020</v>
      </c>
      <c r="C145" s="3"/>
      <c r="D145">
        <v>-212</v>
      </c>
      <c r="E145" s="2">
        <v>-212</v>
      </c>
      <c r="F145" s="2">
        <v>4842.8999999999996</v>
      </c>
      <c r="G145" s="2">
        <v>33712.800000000003</v>
      </c>
      <c r="H145" s="2">
        <v>11002.1</v>
      </c>
      <c r="I145" s="2">
        <v>23980.1</v>
      </c>
      <c r="J145" s="2">
        <v>9314.1</v>
      </c>
    </row>
    <row r="146" spans="1:10" x14ac:dyDescent="0.25">
      <c r="A146" t="s">
        <v>20</v>
      </c>
      <c r="B146">
        <v>2021</v>
      </c>
      <c r="C146" s="3"/>
      <c r="D146">
        <v>-4270.7</v>
      </c>
      <c r="E146" s="2">
        <v>-4270.7</v>
      </c>
      <c r="F146" s="2">
        <v>9672</v>
      </c>
      <c r="G146" s="2">
        <v>37581.300000000003</v>
      </c>
      <c r="H146" s="2">
        <v>5713.2</v>
      </c>
      <c r="I146" s="2">
        <v>21303.200000000001</v>
      </c>
      <c r="J146" s="2">
        <v>15905.9</v>
      </c>
    </row>
    <row r="147" spans="1:10" x14ac:dyDescent="0.25">
      <c r="A147" t="s">
        <v>21</v>
      </c>
      <c r="B147">
        <v>2015</v>
      </c>
      <c r="C147" s="3"/>
      <c r="D147">
        <v>348.61200000000002</v>
      </c>
      <c r="E147" s="2">
        <v>348.61200000000002</v>
      </c>
      <c r="F147" s="2">
        <v>1503.721</v>
      </c>
      <c r="G147" s="2">
        <v>1801.6120000000001</v>
      </c>
      <c r="H147" s="2">
        <v>804.64499999999998</v>
      </c>
      <c r="I147" s="2">
        <v>825.21600000000001</v>
      </c>
      <c r="J147" s="2">
        <v>976.39599999999996</v>
      </c>
    </row>
    <row r="148" spans="1:10" x14ac:dyDescent="0.25">
      <c r="A148" t="s">
        <v>21</v>
      </c>
      <c r="B148">
        <v>2016</v>
      </c>
      <c r="C148" s="3"/>
      <c r="D148">
        <v>349.017</v>
      </c>
      <c r="E148" s="2">
        <v>349.017</v>
      </c>
      <c r="F148" s="2">
        <v>1798.952</v>
      </c>
      <c r="G148" s="2">
        <v>2105.4839999999999</v>
      </c>
      <c r="H148" s="2">
        <v>1097.7550000000001</v>
      </c>
      <c r="I148" s="2">
        <v>1115.903</v>
      </c>
      <c r="J148" s="2">
        <v>989.58100000000002</v>
      </c>
    </row>
    <row r="149" spans="1:10" x14ac:dyDescent="0.25">
      <c r="A149" t="s">
        <v>21</v>
      </c>
      <c r="B149">
        <v>2017</v>
      </c>
      <c r="C149" s="3"/>
      <c r="D149">
        <v>339.69200000000001</v>
      </c>
      <c r="E149" s="2">
        <v>339.69200000000001</v>
      </c>
      <c r="F149" s="2">
        <v>1612.5429999999999</v>
      </c>
      <c r="G149" s="2">
        <v>2041.211</v>
      </c>
      <c r="H149" s="2">
        <v>973.39599999999996</v>
      </c>
      <c r="I149" s="2">
        <v>1008.678</v>
      </c>
      <c r="J149" s="2">
        <v>1032.5329999999999</v>
      </c>
    </row>
    <row r="150" spans="1:10" x14ac:dyDescent="0.25">
      <c r="A150" t="s">
        <v>21</v>
      </c>
      <c r="B150">
        <v>2018</v>
      </c>
      <c r="C150" s="3"/>
      <c r="D150">
        <v>363.2</v>
      </c>
      <c r="E150" s="2">
        <v>363.2</v>
      </c>
      <c r="F150" s="2">
        <v>1680.4159999999999</v>
      </c>
      <c r="G150" s="2">
        <v>2114.9380000000001</v>
      </c>
      <c r="H150" s="2">
        <v>986.03200000000004</v>
      </c>
      <c r="I150" s="2">
        <v>1018.706</v>
      </c>
      <c r="J150" s="2">
        <v>1096.232</v>
      </c>
    </row>
    <row r="151" spans="1:10" x14ac:dyDescent="0.25">
      <c r="A151" t="s">
        <v>21</v>
      </c>
      <c r="B151">
        <v>2019</v>
      </c>
      <c r="C151" s="3"/>
      <c r="D151">
        <v>391.09800000000001</v>
      </c>
      <c r="E151" s="2">
        <v>391.09800000000001</v>
      </c>
      <c r="F151" s="2">
        <v>1577.1569999999999</v>
      </c>
      <c r="G151" s="2">
        <v>2132.288</v>
      </c>
      <c r="H151" s="2">
        <v>1001.473</v>
      </c>
      <c r="I151" s="2">
        <v>1041.4390000000001</v>
      </c>
      <c r="J151" s="2">
        <v>1090.8489999999999</v>
      </c>
    </row>
    <row r="152" spans="1:10" x14ac:dyDescent="0.25">
      <c r="A152" t="s">
        <v>21</v>
      </c>
      <c r="B152">
        <v>2020</v>
      </c>
      <c r="C152" s="3"/>
      <c r="D152">
        <v>471.815</v>
      </c>
      <c r="E152" s="2">
        <v>471.815</v>
      </c>
      <c r="F152" s="2">
        <v>1716.2929999999999</v>
      </c>
      <c r="G152" s="2">
        <v>2679.4879999999998</v>
      </c>
      <c r="H152" s="2">
        <v>1257.7950000000001</v>
      </c>
      <c r="I152" s="2">
        <v>1430.2049999999999</v>
      </c>
      <c r="J152" s="2">
        <v>1244.848</v>
      </c>
    </row>
    <row r="153" spans="1:10" x14ac:dyDescent="0.25">
      <c r="A153" t="s">
        <v>21</v>
      </c>
      <c r="B153">
        <v>2021</v>
      </c>
      <c r="C153" s="3"/>
      <c r="D153">
        <v>445.40600000000001</v>
      </c>
      <c r="E153" s="2">
        <v>445.40600000000001</v>
      </c>
      <c r="F153" s="2">
        <v>1850.028</v>
      </c>
      <c r="G153" s="2">
        <v>3022.55</v>
      </c>
      <c r="H153" s="2">
        <v>1006.119</v>
      </c>
      <c r="I153" s="2">
        <v>1632.7819999999999</v>
      </c>
      <c r="J153" s="2">
        <v>1384.9090000000001</v>
      </c>
    </row>
    <row r="154" spans="1:10" x14ac:dyDescent="0.25">
      <c r="A154" t="s">
        <v>22</v>
      </c>
      <c r="B154">
        <v>2015</v>
      </c>
      <c r="C154" s="3"/>
      <c r="D154">
        <v>529.03899999999999</v>
      </c>
      <c r="E154" s="2">
        <v>529.03899999999999</v>
      </c>
      <c r="F154" s="2">
        <v>4791.1009999999997</v>
      </c>
      <c r="G154" s="2">
        <v>8169.1040000000003</v>
      </c>
      <c r="H154" s="2">
        <v>3719.8609999999999</v>
      </c>
      <c r="I154" s="2">
        <v>5908.1769999999997</v>
      </c>
      <c r="J154" s="2">
        <v>2132.0520000000001</v>
      </c>
    </row>
    <row r="155" spans="1:10" x14ac:dyDescent="0.25">
      <c r="A155" t="s">
        <v>22</v>
      </c>
      <c r="B155">
        <v>2016</v>
      </c>
      <c r="C155" s="3"/>
      <c r="D155">
        <v>484.51400000000001</v>
      </c>
      <c r="E155" s="2">
        <v>484.51400000000001</v>
      </c>
      <c r="F155" s="2">
        <v>4812.875</v>
      </c>
      <c r="G155" s="2">
        <v>8365.0529999999999</v>
      </c>
      <c r="H155" s="2">
        <v>3801.0149999999999</v>
      </c>
      <c r="I155" s="2">
        <v>5920.857</v>
      </c>
      <c r="J155" s="2">
        <v>2182.2620000000002</v>
      </c>
    </row>
    <row r="156" spans="1:10" x14ac:dyDescent="0.25">
      <c r="A156" t="s">
        <v>22</v>
      </c>
      <c r="B156">
        <v>2017</v>
      </c>
      <c r="C156" s="3"/>
      <c r="D156">
        <v>502.63200000000001</v>
      </c>
      <c r="E156" s="2">
        <v>502.63200000000001</v>
      </c>
      <c r="F156" s="2">
        <v>4276.3090000000002</v>
      </c>
      <c r="G156" s="2">
        <v>8024.415</v>
      </c>
      <c r="H156" s="2">
        <v>3587.4319999999998</v>
      </c>
      <c r="I156" s="2">
        <v>5528.0789999999997</v>
      </c>
      <c r="J156" s="2">
        <v>2215.011</v>
      </c>
    </row>
    <row r="157" spans="1:10" x14ac:dyDescent="0.25">
      <c r="A157" t="s">
        <v>22</v>
      </c>
      <c r="B157">
        <v>2018</v>
      </c>
      <c r="C157" s="3"/>
      <c r="D157">
        <v>494.24099999999999</v>
      </c>
      <c r="E157" s="2">
        <v>494.24099999999999</v>
      </c>
      <c r="F157" s="2">
        <v>4097.277</v>
      </c>
      <c r="G157" s="2">
        <v>7573.0230000000001</v>
      </c>
      <c r="H157" s="2">
        <v>3851.26</v>
      </c>
      <c r="I157" s="2">
        <v>5038.41</v>
      </c>
      <c r="J157" s="2">
        <v>2246.377</v>
      </c>
    </row>
    <row r="158" spans="1:10" x14ac:dyDescent="0.25">
      <c r="A158" t="s">
        <v>22</v>
      </c>
      <c r="B158">
        <v>2019</v>
      </c>
      <c r="C158" s="3"/>
      <c r="D158">
        <v>577.94500000000005</v>
      </c>
      <c r="E158" s="2">
        <v>577.94500000000005</v>
      </c>
      <c r="F158" s="2">
        <v>4639.1850000000004</v>
      </c>
      <c r="G158" s="2">
        <v>9521.2749999999996</v>
      </c>
      <c r="H158" s="2">
        <v>5446.4080000000004</v>
      </c>
      <c r="I158" s="2">
        <v>7030.2740000000003</v>
      </c>
      <c r="J158" s="2">
        <v>2222.279</v>
      </c>
    </row>
    <row r="159" spans="1:10" x14ac:dyDescent="0.25">
      <c r="A159" t="s">
        <v>22</v>
      </c>
      <c r="B159">
        <v>2020</v>
      </c>
      <c r="C159" s="3"/>
      <c r="D159">
        <v>521.84</v>
      </c>
      <c r="E159" s="2">
        <v>521.84</v>
      </c>
      <c r="F159" s="2">
        <v>4991.1009999999997</v>
      </c>
      <c r="G159" s="2">
        <v>9963.9140000000007</v>
      </c>
      <c r="H159" s="2">
        <v>4288.8490000000002</v>
      </c>
      <c r="I159" s="2">
        <v>7389.125</v>
      </c>
      <c r="J159" s="2">
        <v>2292.614</v>
      </c>
    </row>
    <row r="160" spans="1:10" x14ac:dyDescent="0.25">
      <c r="A160" t="s">
        <v>22</v>
      </c>
      <c r="B160">
        <v>2021</v>
      </c>
      <c r="C160" s="3"/>
      <c r="D160">
        <v>570.54</v>
      </c>
      <c r="E160" s="2">
        <v>570.54</v>
      </c>
      <c r="F160" s="2">
        <v>5356.4970000000003</v>
      </c>
      <c r="G160" s="2">
        <v>10515.659</v>
      </c>
      <c r="H160" s="2">
        <v>4679.6419999999998</v>
      </c>
      <c r="I160" s="2">
        <v>7847.4440000000004</v>
      </c>
      <c r="J160" s="2">
        <v>2412.7620000000002</v>
      </c>
    </row>
    <row r="161" spans="1:10" x14ac:dyDescent="0.25">
      <c r="A161" t="s">
        <v>23</v>
      </c>
      <c r="B161">
        <v>2015</v>
      </c>
      <c r="C161" s="3"/>
      <c r="D161">
        <v>3781.5</v>
      </c>
      <c r="E161" s="2">
        <v>3781.5</v>
      </c>
      <c r="F161" s="2">
        <v>4767.6000000000004</v>
      </c>
      <c r="G161" s="2">
        <v>42066.8</v>
      </c>
      <c r="H161" s="2">
        <v>5756.8</v>
      </c>
      <c r="I161" s="2">
        <v>17298.900000000001</v>
      </c>
      <c r="J161" s="2">
        <v>24733.3</v>
      </c>
    </row>
    <row r="162" spans="1:10" x14ac:dyDescent="0.25">
      <c r="A162" t="s">
        <v>23</v>
      </c>
      <c r="B162">
        <v>2016</v>
      </c>
      <c r="C162" s="3"/>
      <c r="D162">
        <v>3870.8</v>
      </c>
      <c r="E162" s="2">
        <v>3870.8</v>
      </c>
      <c r="F162" s="2">
        <v>5165.3999999999996</v>
      </c>
      <c r="G162" s="2">
        <v>43565.7</v>
      </c>
      <c r="H162" s="2">
        <v>6539.9</v>
      </c>
      <c r="I162" s="2">
        <v>18563.2</v>
      </c>
      <c r="J162" s="2">
        <v>24966.799999999999</v>
      </c>
    </row>
    <row r="163" spans="1:10" x14ac:dyDescent="0.25">
      <c r="A163" t="s">
        <v>23</v>
      </c>
      <c r="B163">
        <v>2017</v>
      </c>
      <c r="C163" s="3"/>
      <c r="D163">
        <v>3852.7</v>
      </c>
      <c r="E163" s="2">
        <v>3852.7</v>
      </c>
      <c r="F163" s="2">
        <v>5917.5</v>
      </c>
      <c r="G163" s="2">
        <v>48294.2</v>
      </c>
      <c r="H163" s="2">
        <v>9272.2999999999993</v>
      </c>
      <c r="I163" s="2">
        <v>20080.599999999999</v>
      </c>
      <c r="J163" s="2">
        <v>28191.200000000001</v>
      </c>
    </row>
    <row r="164" spans="1:10" x14ac:dyDescent="0.25">
      <c r="A164" t="s">
        <v>23</v>
      </c>
      <c r="B164">
        <v>2018</v>
      </c>
      <c r="C164" s="3"/>
      <c r="D164">
        <v>5473</v>
      </c>
      <c r="E164" s="2">
        <v>5473</v>
      </c>
      <c r="F164" s="2">
        <v>6758.6</v>
      </c>
      <c r="G164" s="2">
        <v>48495.5</v>
      </c>
      <c r="H164" s="2">
        <v>8429.4</v>
      </c>
      <c r="I164" s="2">
        <v>18784</v>
      </c>
      <c r="J164" s="2">
        <v>29714.7</v>
      </c>
    </row>
    <row r="165" spans="1:10" x14ac:dyDescent="0.25">
      <c r="A165" t="s">
        <v>23</v>
      </c>
      <c r="B165">
        <v>2019</v>
      </c>
      <c r="C165" s="3"/>
      <c r="D165">
        <v>3094.5</v>
      </c>
      <c r="E165" s="2">
        <v>3094.5</v>
      </c>
      <c r="F165" s="2">
        <v>7078.1</v>
      </c>
      <c r="G165" s="2">
        <v>48914.8</v>
      </c>
      <c r="H165" s="2">
        <v>8794.4</v>
      </c>
      <c r="I165" s="2">
        <v>19105.099999999999</v>
      </c>
      <c r="J165" s="2">
        <v>29837.8</v>
      </c>
    </row>
    <row r="166" spans="1:10" x14ac:dyDescent="0.25">
      <c r="A166" t="s">
        <v>23</v>
      </c>
      <c r="B166">
        <v>2020</v>
      </c>
      <c r="C166" s="3"/>
      <c r="D166">
        <v>1074.5999999999999</v>
      </c>
      <c r="E166" s="2">
        <v>1074.5999999999999</v>
      </c>
      <c r="F166" s="2">
        <v>7175.8</v>
      </c>
      <c r="G166" s="2">
        <v>48954.9</v>
      </c>
      <c r="H166" s="2">
        <v>10578.5</v>
      </c>
      <c r="I166" s="2">
        <v>22140.9</v>
      </c>
      <c r="J166" s="2">
        <v>26789.200000000001</v>
      </c>
    </row>
    <row r="167" spans="1:10" x14ac:dyDescent="0.25">
      <c r="A167" t="s">
        <v>23</v>
      </c>
      <c r="B167">
        <v>2021</v>
      </c>
      <c r="C167" s="3"/>
      <c r="D167">
        <v>553.70000000000005</v>
      </c>
      <c r="E167" s="2">
        <v>553.70000000000005</v>
      </c>
      <c r="F167" s="2">
        <v>6532.2</v>
      </c>
      <c r="G167" s="2">
        <v>47998.400000000001</v>
      </c>
      <c r="H167" s="2">
        <v>9136.7999999999993</v>
      </c>
      <c r="I167" s="2">
        <v>21487</v>
      </c>
      <c r="J167" s="2">
        <v>26485.8</v>
      </c>
    </row>
    <row r="168" spans="1:10" x14ac:dyDescent="0.25">
      <c r="A168" t="s">
        <v>24</v>
      </c>
      <c r="B168">
        <v>2015</v>
      </c>
      <c r="C168" s="3"/>
      <c r="D168" t="s">
        <v>43</v>
      </c>
      <c r="E168" s="2" t="s">
        <v>43</v>
      </c>
      <c r="F168" s="2" t="s">
        <v>43</v>
      </c>
      <c r="G168" s="2" t="s">
        <v>43</v>
      </c>
      <c r="H168" s="2" t="s">
        <v>43</v>
      </c>
      <c r="I168" s="2" t="s">
        <v>43</v>
      </c>
      <c r="J168" s="2" t="s">
        <v>43</v>
      </c>
    </row>
    <row r="169" spans="1:10" x14ac:dyDescent="0.25">
      <c r="A169" t="s">
        <v>24</v>
      </c>
      <c r="B169">
        <v>2016</v>
      </c>
      <c r="C169" s="3"/>
      <c r="D169">
        <v>972.78930000000003</v>
      </c>
      <c r="E169" s="2">
        <v>972.78930000000003</v>
      </c>
      <c r="F169" s="2">
        <v>1974.1277</v>
      </c>
      <c r="G169" s="2">
        <v>7393.6691000000001</v>
      </c>
      <c r="H169" s="2">
        <v>1293.0799</v>
      </c>
      <c r="I169" s="2">
        <v>2519.3220000000001</v>
      </c>
      <c r="J169" s="2">
        <v>4730.8320000000003</v>
      </c>
    </row>
    <row r="170" spans="1:10" x14ac:dyDescent="0.25">
      <c r="A170" t="s">
        <v>24</v>
      </c>
      <c r="B170">
        <v>2017</v>
      </c>
      <c r="C170" s="3"/>
      <c r="D170">
        <v>1393.6098</v>
      </c>
      <c r="E170" s="2">
        <v>1393.6098</v>
      </c>
      <c r="F170" s="2">
        <v>2277.7788999999998</v>
      </c>
      <c r="G170" s="2">
        <v>7911.8116</v>
      </c>
      <c r="H170" s="2">
        <v>1941.7268999999999</v>
      </c>
      <c r="I170" s="2">
        <v>2514.2831999999999</v>
      </c>
      <c r="J170" s="2">
        <v>5245.4757</v>
      </c>
    </row>
    <row r="171" spans="1:10" x14ac:dyDescent="0.25">
      <c r="A171" t="s">
        <v>24</v>
      </c>
      <c r="B171">
        <v>2018</v>
      </c>
      <c r="C171" s="3"/>
      <c r="D171">
        <v>745.48429999999996</v>
      </c>
      <c r="E171" s="2">
        <v>745.48429999999996</v>
      </c>
      <c r="F171" s="2">
        <v>3182.3571999999999</v>
      </c>
      <c r="G171" s="2">
        <v>17679.2392</v>
      </c>
      <c r="H171" s="2">
        <v>1584.6334999999999</v>
      </c>
      <c r="I171" s="2">
        <v>11102.311900000001</v>
      </c>
      <c r="J171" s="2">
        <v>5116.5834999999997</v>
      </c>
    </row>
    <row r="172" spans="1:10" x14ac:dyDescent="0.25">
      <c r="A172" t="s">
        <v>24</v>
      </c>
      <c r="B172">
        <v>2019</v>
      </c>
      <c r="C172" s="3"/>
      <c r="D172">
        <v>1004.6192</v>
      </c>
      <c r="E172" s="2">
        <v>1004.6192</v>
      </c>
      <c r="F172" s="2">
        <v>3495.1356000000001</v>
      </c>
      <c r="G172" s="2">
        <v>18420.720799999999</v>
      </c>
      <c r="H172" s="2">
        <v>2206.3951999999999</v>
      </c>
      <c r="I172" s="2">
        <v>11625.490299999999</v>
      </c>
      <c r="J172" s="2">
        <v>5237.2237999999998</v>
      </c>
    </row>
    <row r="173" spans="1:10" x14ac:dyDescent="0.25">
      <c r="A173" t="s">
        <v>24</v>
      </c>
      <c r="B173">
        <v>2020</v>
      </c>
      <c r="C173" s="3"/>
      <c r="D173">
        <v>1009.0131</v>
      </c>
      <c r="E173" s="2">
        <v>1009.0131</v>
      </c>
      <c r="F173" s="2">
        <v>3728.741</v>
      </c>
      <c r="G173" s="2">
        <v>18727.8177</v>
      </c>
      <c r="H173" s="2">
        <v>3920.4522000000002</v>
      </c>
      <c r="I173" s="2">
        <v>10977.632299999999</v>
      </c>
      <c r="J173" s="2">
        <v>6160.0870000000004</v>
      </c>
    </row>
    <row r="174" spans="1:10" x14ac:dyDescent="0.25">
      <c r="A174" t="s">
        <v>24</v>
      </c>
      <c r="B174">
        <v>2021</v>
      </c>
      <c r="C174" s="3"/>
      <c r="D174">
        <v>1056.9591</v>
      </c>
      <c r="E174" s="2">
        <v>1056.9591</v>
      </c>
      <c r="F174" s="2">
        <v>3844.1844000000001</v>
      </c>
      <c r="G174" s="2">
        <v>19069.8102</v>
      </c>
      <c r="H174" s="2">
        <v>3851.3017</v>
      </c>
      <c r="I174" s="2">
        <v>10588.743399999999</v>
      </c>
      <c r="J174" s="2">
        <v>6898.7240000000002</v>
      </c>
    </row>
    <row r="175" spans="1:10" x14ac:dyDescent="0.25">
      <c r="A175" t="s">
        <v>25</v>
      </c>
      <c r="B175">
        <v>2015</v>
      </c>
      <c r="C175" s="3"/>
    </row>
    <row r="176" spans="1:10" x14ac:dyDescent="0.25">
      <c r="A176" t="s">
        <v>25</v>
      </c>
      <c r="B176">
        <v>2016</v>
      </c>
      <c r="C176" s="3"/>
    </row>
    <row r="177" spans="1:3" x14ac:dyDescent="0.25">
      <c r="A177" t="s">
        <v>25</v>
      </c>
      <c r="B177">
        <v>2017</v>
      </c>
      <c r="C177" s="3"/>
    </row>
    <row r="178" spans="1:3" x14ac:dyDescent="0.25">
      <c r="A178" t="s">
        <v>25</v>
      </c>
      <c r="B178">
        <v>2018</v>
      </c>
      <c r="C178" s="3"/>
    </row>
    <row r="179" spans="1:3" x14ac:dyDescent="0.25">
      <c r="A179" t="s">
        <v>25</v>
      </c>
      <c r="B179">
        <v>2019</v>
      </c>
      <c r="C179" s="3"/>
    </row>
    <row r="180" spans="1:3" x14ac:dyDescent="0.25">
      <c r="A180" t="s">
        <v>25</v>
      </c>
      <c r="B180">
        <v>2020</v>
      </c>
      <c r="C180" s="3"/>
    </row>
    <row r="181" spans="1:3" x14ac:dyDescent="0.25">
      <c r="A181" t="s">
        <v>25</v>
      </c>
      <c r="B181">
        <v>2021</v>
      </c>
      <c r="C181" s="3"/>
    </row>
    <row r="182" spans="1:3" x14ac:dyDescent="0.25">
      <c r="A182" t="s">
        <v>26</v>
      </c>
      <c r="B182">
        <v>2015</v>
      </c>
      <c r="C182" s="3"/>
    </row>
    <row r="183" spans="1:3" x14ac:dyDescent="0.25">
      <c r="A183" t="s">
        <v>26</v>
      </c>
      <c r="B183">
        <v>2016</v>
      </c>
      <c r="C183" s="3"/>
    </row>
    <row r="184" spans="1:3" x14ac:dyDescent="0.25">
      <c r="A184" t="s">
        <v>26</v>
      </c>
      <c r="B184">
        <v>2017</v>
      </c>
      <c r="C184" s="3"/>
    </row>
    <row r="185" spans="1:3" x14ac:dyDescent="0.25">
      <c r="A185" t="s">
        <v>26</v>
      </c>
      <c r="B185">
        <v>2018</v>
      </c>
      <c r="C185" s="3"/>
    </row>
    <row r="186" spans="1:3" x14ac:dyDescent="0.25">
      <c r="A186" t="s">
        <v>26</v>
      </c>
      <c r="B186">
        <v>2019</v>
      </c>
      <c r="C186" s="3"/>
    </row>
    <row r="187" spans="1:3" x14ac:dyDescent="0.25">
      <c r="A187" t="s">
        <v>26</v>
      </c>
      <c r="B187">
        <v>2020</v>
      </c>
      <c r="C187" s="3"/>
    </row>
    <row r="188" spans="1:3" x14ac:dyDescent="0.25">
      <c r="A188" t="s">
        <v>26</v>
      </c>
      <c r="B188">
        <v>2021</v>
      </c>
      <c r="C188" s="3"/>
    </row>
    <row r="189" spans="1:3" x14ac:dyDescent="0.25">
      <c r="A189" t="s">
        <v>27</v>
      </c>
      <c r="B189">
        <v>2017</v>
      </c>
      <c r="C189" s="3"/>
    </row>
    <row r="190" spans="1:3" x14ac:dyDescent="0.25">
      <c r="A190" t="s">
        <v>27</v>
      </c>
      <c r="B190">
        <v>2018</v>
      </c>
      <c r="C190" s="3"/>
    </row>
    <row r="191" spans="1:3" x14ac:dyDescent="0.25">
      <c r="A191" t="s">
        <v>27</v>
      </c>
      <c r="B191">
        <v>2019</v>
      </c>
      <c r="C191" s="3"/>
    </row>
    <row r="192" spans="1:3" x14ac:dyDescent="0.25">
      <c r="A192" t="s">
        <v>27</v>
      </c>
      <c r="B192">
        <v>2020</v>
      </c>
      <c r="C192" s="3"/>
    </row>
    <row r="193" spans="1:3" x14ac:dyDescent="0.25">
      <c r="A193" t="s">
        <v>27</v>
      </c>
      <c r="B193">
        <v>2021</v>
      </c>
      <c r="C193" s="3"/>
    </row>
    <row r="194" spans="1:3" x14ac:dyDescent="0.25">
      <c r="A194" t="s">
        <v>28</v>
      </c>
      <c r="B194">
        <v>2015</v>
      </c>
      <c r="C194" s="3"/>
    </row>
    <row r="195" spans="1:3" x14ac:dyDescent="0.25">
      <c r="A195" t="s">
        <v>28</v>
      </c>
      <c r="B195">
        <v>2016</v>
      </c>
      <c r="C195" s="3"/>
    </row>
    <row r="196" spans="1:3" x14ac:dyDescent="0.25">
      <c r="A196" t="s">
        <v>28</v>
      </c>
      <c r="B196">
        <v>2017</v>
      </c>
      <c r="C196" s="3"/>
    </row>
    <row r="197" spans="1:3" x14ac:dyDescent="0.25">
      <c r="A197" t="s">
        <v>28</v>
      </c>
      <c r="B197">
        <v>2018</v>
      </c>
      <c r="C197" s="3"/>
    </row>
    <row r="198" spans="1:3" x14ac:dyDescent="0.25">
      <c r="A198" t="s">
        <v>28</v>
      </c>
      <c r="B198">
        <v>2019</v>
      </c>
      <c r="C198" s="3"/>
    </row>
    <row r="199" spans="1:3" x14ac:dyDescent="0.25">
      <c r="A199" t="s">
        <v>28</v>
      </c>
      <c r="B199">
        <v>2020</v>
      </c>
      <c r="C199" s="3"/>
    </row>
    <row r="200" spans="1:3" x14ac:dyDescent="0.25">
      <c r="A200" t="s">
        <v>28</v>
      </c>
      <c r="B200">
        <v>2021</v>
      </c>
      <c r="C200" s="3"/>
    </row>
    <row r="201" spans="1:3" x14ac:dyDescent="0.25">
      <c r="A201" t="s">
        <v>29</v>
      </c>
      <c r="B201">
        <v>2015</v>
      </c>
      <c r="C201" s="3"/>
    </row>
    <row r="202" spans="1:3" x14ac:dyDescent="0.25">
      <c r="A202" t="s">
        <v>29</v>
      </c>
      <c r="B202">
        <v>2016</v>
      </c>
      <c r="C202" s="3"/>
    </row>
    <row r="203" spans="1:3" x14ac:dyDescent="0.25">
      <c r="A203" t="s">
        <v>29</v>
      </c>
      <c r="B203">
        <v>2017</v>
      </c>
      <c r="C203" s="3"/>
    </row>
    <row r="204" spans="1:3" x14ac:dyDescent="0.25">
      <c r="A204" t="s">
        <v>29</v>
      </c>
      <c r="B204">
        <v>2018</v>
      </c>
      <c r="C204" s="3"/>
    </row>
    <row r="205" spans="1:3" x14ac:dyDescent="0.25">
      <c r="A205" t="s">
        <v>29</v>
      </c>
      <c r="B205">
        <v>2019</v>
      </c>
      <c r="C205" s="3"/>
    </row>
    <row r="206" spans="1:3" x14ac:dyDescent="0.25">
      <c r="A206" t="s">
        <v>29</v>
      </c>
      <c r="B206">
        <v>2020</v>
      </c>
      <c r="C206" s="3"/>
    </row>
    <row r="207" spans="1:3" x14ac:dyDescent="0.25">
      <c r="A207" t="s">
        <v>29</v>
      </c>
      <c r="B207">
        <v>2021</v>
      </c>
      <c r="C20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stagng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 Chia</cp:lastModifiedBy>
  <dcterms:created xsi:type="dcterms:W3CDTF">2015-06-05T18:17:20Z</dcterms:created>
  <dcterms:modified xsi:type="dcterms:W3CDTF">2022-09-25T21:21:42Z</dcterms:modified>
</cp:coreProperties>
</file>