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fourna\GitHub\warehouse-path\raw_data\"/>
    </mc:Choice>
  </mc:AlternateContent>
  <bookViews>
    <workbookView xWindow="3720" yWindow="0" windowWidth="37470" windowHeight="1842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1" l="1"/>
  <c r="X10" i="1"/>
  <c r="Y9" i="1"/>
  <c r="X16" i="1" l="1"/>
  <c r="X14" i="1"/>
  <c r="X12" i="1"/>
  <c r="Y11" i="1"/>
  <c r="AE2" i="1"/>
  <c r="AE3" i="1"/>
  <c r="AG3" i="1" s="1"/>
  <c r="AE4" i="1"/>
  <c r="AE5" i="1"/>
  <c r="AF3" i="1"/>
  <c r="AF4" i="1"/>
  <c r="AF5" i="1"/>
  <c r="AF2" i="1"/>
  <c r="AG5" i="1" l="1"/>
  <c r="AH5" i="1"/>
  <c r="AH3" i="1"/>
  <c r="AG2" i="1"/>
  <c r="AG4" i="1"/>
  <c r="AH2" i="1"/>
  <c r="AH4" i="1"/>
  <c r="Y15" i="1" l="1"/>
</calcChain>
</file>

<file path=xl/sharedStrings.xml><?xml version="1.0" encoding="utf-8"?>
<sst xmlns="http://schemas.openxmlformats.org/spreadsheetml/2006/main" count="472" uniqueCount="462">
  <si>
    <t>0,0</t>
  </si>
  <si>
    <t>y</t>
  </si>
  <si>
    <t>x</t>
  </si>
  <si>
    <t>1,2</t>
  </si>
  <si>
    <t>2,4</t>
  </si>
  <si>
    <t>3,6</t>
  </si>
  <si>
    <t>4,8</t>
  </si>
  <si>
    <t>5,10</t>
  </si>
  <si>
    <t>6,12</t>
  </si>
  <si>
    <t>7,14</t>
  </si>
  <si>
    <t>8,16</t>
  </si>
  <si>
    <t>9,18</t>
  </si>
  <si>
    <t>10,20</t>
  </si>
  <si>
    <t>2,16</t>
  </si>
  <si>
    <t>11,22</t>
  </si>
  <si>
    <t>12,24</t>
  </si>
  <si>
    <t>13,26</t>
  </si>
  <si>
    <t>14,28</t>
  </si>
  <si>
    <t>15,30</t>
  </si>
  <si>
    <t>16,32</t>
  </si>
  <si>
    <t>17,34</t>
  </si>
  <si>
    <t>18,36</t>
  </si>
  <si>
    <t>19,38</t>
  </si>
  <si>
    <t>20,40</t>
  </si>
  <si>
    <t>11,18</t>
  </si>
  <si>
    <t>12,16</t>
  </si>
  <si>
    <t>13,14</t>
  </si>
  <si>
    <t>14,12</t>
  </si>
  <si>
    <t>15,10</t>
  </si>
  <si>
    <t>16,8</t>
  </si>
  <si>
    <t>17,6</t>
  </si>
  <si>
    <t>18,4</t>
  </si>
  <si>
    <t>19,2</t>
  </si>
  <si>
    <t>20,0</t>
  </si>
  <si>
    <t>19,16</t>
  </si>
  <si>
    <t>0,40</t>
  </si>
  <si>
    <t>1,38</t>
  </si>
  <si>
    <t>2,36</t>
  </si>
  <si>
    <t>3,34</t>
  </si>
  <si>
    <t>4,32</t>
  </si>
  <si>
    <t>5,30</t>
  </si>
  <si>
    <t>6,28</t>
  </si>
  <si>
    <t>8,24</t>
  </si>
  <si>
    <t>7,26</t>
  </si>
  <si>
    <t>9,22</t>
  </si>
  <si>
    <t>2,24</t>
  </si>
  <si>
    <t>9,2</t>
  </si>
  <si>
    <t>0,4</t>
  </si>
  <si>
    <t>1,4</t>
  </si>
  <si>
    <t>1,6</t>
  </si>
  <si>
    <t>1,8</t>
  </si>
  <si>
    <t>1,10</t>
  </si>
  <si>
    <t>1,12</t>
  </si>
  <si>
    <t>1,14</t>
  </si>
  <si>
    <t>1,16</t>
  </si>
  <si>
    <t>1,18</t>
  </si>
  <si>
    <t>1,20</t>
  </si>
  <si>
    <t>1,22</t>
  </si>
  <si>
    <t>1,24</t>
  </si>
  <si>
    <t>1,26</t>
  </si>
  <si>
    <t>1,28</t>
  </si>
  <si>
    <t>1,30</t>
  </si>
  <si>
    <t>1,32</t>
  </si>
  <si>
    <t>1,34</t>
  </si>
  <si>
    <t>1,36</t>
  </si>
  <si>
    <t>1,40</t>
  </si>
  <si>
    <t>0,2</t>
  </si>
  <si>
    <t>0,6</t>
  </si>
  <si>
    <t>0,8</t>
  </si>
  <si>
    <t>0,10</t>
  </si>
  <si>
    <t>0,12</t>
  </si>
  <si>
    <t>0,14</t>
  </si>
  <si>
    <t>0,16</t>
  </si>
  <si>
    <t>0,18</t>
  </si>
  <si>
    <t>0,20</t>
  </si>
  <si>
    <t>0,22</t>
  </si>
  <si>
    <t>0,24</t>
  </si>
  <si>
    <t>0,26</t>
  </si>
  <si>
    <t>0,28</t>
  </si>
  <si>
    <t>0,30</t>
  </si>
  <si>
    <t>0,32</t>
  </si>
  <si>
    <t>0,34</t>
  </si>
  <si>
    <t>0,36</t>
  </si>
  <si>
    <t>0,38</t>
  </si>
  <si>
    <t>1,0</t>
  </si>
  <si>
    <t>2,0</t>
  </si>
  <si>
    <t>3,0</t>
  </si>
  <si>
    <t>4,0</t>
  </si>
  <si>
    <t>5,0</t>
  </si>
  <si>
    <t>6,0</t>
  </si>
  <si>
    <t>7,0</t>
  </si>
  <si>
    <t>8,0</t>
  </si>
  <si>
    <t>9,0</t>
  </si>
  <si>
    <t>10,0</t>
  </si>
  <si>
    <t>12,0</t>
  </si>
  <si>
    <t>14,0</t>
  </si>
  <si>
    <t>16,0</t>
  </si>
  <si>
    <t>18,0</t>
  </si>
  <si>
    <t>11,0</t>
  </si>
  <si>
    <t>11,2</t>
  </si>
  <si>
    <t>11,4</t>
  </si>
  <si>
    <t>11,6</t>
  </si>
  <si>
    <t>11,8</t>
  </si>
  <si>
    <t>11,10</t>
  </si>
  <si>
    <t>11,12</t>
  </si>
  <si>
    <t>11,14</t>
  </si>
  <si>
    <t>11,16</t>
  </si>
  <si>
    <t>11,20</t>
  </si>
  <si>
    <t>11,24</t>
  </si>
  <si>
    <t>11,26</t>
  </si>
  <si>
    <t>11,28</t>
  </si>
  <si>
    <t>11,30</t>
  </si>
  <si>
    <t>11,32</t>
  </si>
  <si>
    <t>11,34</t>
  </si>
  <si>
    <t>11,36</t>
  </si>
  <si>
    <t>11,38</t>
  </si>
  <si>
    <t>11,40</t>
  </si>
  <si>
    <t>12,4</t>
  </si>
  <si>
    <t>13,0</t>
  </si>
  <si>
    <t>13,6</t>
  </si>
  <si>
    <t>13,34</t>
  </si>
  <si>
    <t>14,8</t>
  </si>
  <si>
    <t>14,32</t>
  </si>
  <si>
    <t>15,0</t>
  </si>
  <si>
    <t>16,12</t>
  </si>
  <si>
    <t>16,28</t>
  </si>
  <si>
    <t>17,0</t>
  </si>
  <si>
    <t>17,14</t>
  </si>
  <si>
    <t>17,26</t>
  </si>
  <si>
    <t>18,16</t>
  </si>
  <si>
    <t>18,24</t>
  </si>
  <si>
    <t>19,0</t>
  </si>
  <si>
    <t>19,18</t>
  </si>
  <si>
    <t>19,22</t>
  </si>
  <si>
    <t>2,2</t>
  </si>
  <si>
    <t>6,6</t>
  </si>
  <si>
    <t>8,8</t>
  </si>
  <si>
    <t>10,10</t>
  </si>
  <si>
    <t>12,12</t>
  </si>
  <si>
    <t>14,14</t>
  </si>
  <si>
    <t>18,18</t>
  </si>
  <si>
    <t>20,20</t>
  </si>
  <si>
    <t>3,2</t>
  </si>
  <si>
    <t>3,4</t>
  </si>
  <si>
    <t>3,8</t>
  </si>
  <si>
    <t>3,10</t>
  </si>
  <si>
    <t>3,12</t>
  </si>
  <si>
    <t>3,14</t>
  </si>
  <si>
    <t>3,16</t>
  </si>
  <si>
    <t>3,18</t>
  </si>
  <si>
    <t>3,20</t>
  </si>
  <si>
    <t>3,22</t>
  </si>
  <si>
    <t>3,24</t>
  </si>
  <si>
    <t>3,26</t>
  </si>
  <si>
    <t>3,28</t>
  </si>
  <si>
    <t>3,30</t>
  </si>
  <si>
    <t>3,32</t>
  </si>
  <si>
    <t>3,36</t>
  </si>
  <si>
    <t>3,38</t>
  </si>
  <si>
    <t>3,40</t>
  </si>
  <si>
    <t>4,2</t>
  </si>
  <si>
    <t>5,2</t>
  </si>
  <si>
    <t>6,2</t>
  </si>
  <si>
    <t>4,4</t>
  </si>
  <si>
    <t>4,6</t>
  </si>
  <si>
    <t>4,10</t>
  </si>
  <si>
    <t>4,12</t>
  </si>
  <si>
    <t>4,14</t>
  </si>
  <si>
    <t>4,16</t>
  </si>
  <si>
    <t>4,18</t>
  </si>
  <si>
    <t>4,20</t>
  </si>
  <si>
    <t>4,22</t>
  </si>
  <si>
    <t>4,24</t>
  </si>
  <si>
    <t>4,26</t>
  </si>
  <si>
    <t>4,28</t>
  </si>
  <si>
    <t>4,30</t>
  </si>
  <si>
    <t>4,34</t>
  </si>
  <si>
    <t>4,36</t>
  </si>
  <si>
    <t>4,38</t>
  </si>
  <si>
    <t>4,40</t>
  </si>
  <si>
    <t>5,4</t>
  </si>
  <si>
    <t>5,6</t>
  </si>
  <si>
    <t>5,8</t>
  </si>
  <si>
    <t>5,12</t>
  </si>
  <si>
    <t>5,14</t>
  </si>
  <si>
    <t>5,16</t>
  </si>
  <si>
    <t>5,18</t>
  </si>
  <si>
    <t>5,20</t>
  </si>
  <si>
    <t>5,22</t>
  </si>
  <si>
    <t>5,24</t>
  </si>
  <si>
    <t>5,26</t>
  </si>
  <si>
    <t>5,28</t>
  </si>
  <si>
    <t>5,32</t>
  </si>
  <si>
    <t>5,34</t>
  </si>
  <si>
    <t>5,36</t>
  </si>
  <si>
    <t>5,38</t>
  </si>
  <si>
    <t>5,40</t>
  </si>
  <si>
    <t>6,4</t>
  </si>
  <si>
    <t>6,8</t>
  </si>
  <si>
    <t>6,10</t>
  </si>
  <si>
    <t>6,14</t>
  </si>
  <si>
    <t>6,16</t>
  </si>
  <si>
    <t>6,18</t>
  </si>
  <si>
    <t>6,20</t>
  </si>
  <si>
    <t>6,22</t>
  </si>
  <si>
    <t>6,24</t>
  </si>
  <si>
    <t>6,26</t>
  </si>
  <si>
    <t>6,30</t>
  </si>
  <si>
    <t>6,32</t>
  </si>
  <si>
    <t>6,34</t>
  </si>
  <si>
    <t>6,36</t>
  </si>
  <si>
    <t>6,38</t>
  </si>
  <si>
    <t>6,40</t>
  </si>
  <si>
    <t>7,2</t>
  </si>
  <si>
    <t>7,4</t>
  </si>
  <si>
    <t>7,6</t>
  </si>
  <si>
    <t>7,8</t>
  </si>
  <si>
    <t>7,10</t>
  </si>
  <si>
    <t>7,12</t>
  </si>
  <si>
    <t>7,16</t>
  </si>
  <si>
    <t>7,18</t>
  </si>
  <si>
    <t>7,20</t>
  </si>
  <si>
    <t>7,22</t>
  </si>
  <si>
    <t>7,24</t>
  </si>
  <si>
    <t>7,28</t>
  </si>
  <si>
    <t>7,30</t>
  </si>
  <si>
    <t>7,32</t>
  </si>
  <si>
    <t>7,34</t>
  </si>
  <si>
    <t>7,36</t>
  </si>
  <si>
    <t>7,38</t>
  </si>
  <si>
    <t>7,40</t>
  </si>
  <si>
    <t>8,2</t>
  </si>
  <si>
    <t>8,4</t>
  </si>
  <si>
    <t>8,6</t>
  </si>
  <si>
    <t>8,10</t>
  </si>
  <si>
    <t>8,12</t>
  </si>
  <si>
    <t>8,14</t>
  </si>
  <si>
    <t>8,18</t>
  </si>
  <si>
    <t>8,20</t>
  </si>
  <si>
    <t>8,22</t>
  </si>
  <si>
    <t>8,26</t>
  </si>
  <si>
    <t>8,28</t>
  </si>
  <si>
    <t>8,30</t>
  </si>
  <si>
    <t>8,32</t>
  </si>
  <si>
    <t>8,34</t>
  </si>
  <si>
    <t>8,36</t>
  </si>
  <si>
    <t>8,38</t>
  </si>
  <si>
    <t>8,40</t>
  </si>
  <si>
    <t>10,2</t>
  </si>
  <si>
    <t>10,4</t>
  </si>
  <si>
    <t>10,6</t>
  </si>
  <si>
    <t>10,8</t>
  </si>
  <si>
    <t>10,12</t>
  </si>
  <si>
    <t>10,14</t>
  </si>
  <si>
    <t>10,16</t>
  </si>
  <si>
    <t>10,18</t>
  </si>
  <si>
    <t>10,22</t>
  </si>
  <si>
    <t>10,24</t>
  </si>
  <si>
    <t>10,26</t>
  </si>
  <si>
    <t>10,28</t>
  </si>
  <si>
    <t>10,30</t>
  </si>
  <si>
    <t>10,32</t>
  </si>
  <si>
    <t>10,34</t>
  </si>
  <si>
    <t>10,36</t>
  </si>
  <si>
    <t>10,38</t>
  </si>
  <si>
    <t>10,40</t>
  </si>
  <si>
    <t>12,2</t>
  </si>
  <si>
    <t>14,4</t>
  </si>
  <si>
    <t>16,6</t>
  </si>
  <si>
    <t>18,8</t>
  </si>
  <si>
    <t>13,2</t>
  </si>
  <si>
    <t>14,2</t>
  </si>
  <si>
    <t>15,2</t>
  </si>
  <si>
    <t>16,2</t>
  </si>
  <si>
    <t>17,2</t>
  </si>
  <si>
    <t>18,2</t>
  </si>
  <si>
    <t>20,2</t>
  </si>
  <si>
    <t>2,6</t>
  </si>
  <si>
    <t>2,8</t>
  </si>
  <si>
    <t>2,10</t>
  </si>
  <si>
    <t>2,12</t>
  </si>
  <si>
    <t>2,14</t>
  </si>
  <si>
    <t>2,18</t>
  </si>
  <si>
    <t>2,20</t>
  </si>
  <si>
    <t>2,22</t>
  </si>
  <si>
    <t>2,26</t>
  </si>
  <si>
    <t>2,28</t>
  </si>
  <si>
    <t>2,30</t>
  </si>
  <si>
    <t>2,32</t>
  </si>
  <si>
    <t>2,34</t>
  </si>
  <si>
    <t>2,38</t>
  </si>
  <si>
    <t>2,40</t>
  </si>
  <si>
    <t>20,4</t>
  </si>
  <si>
    <t>20,6</t>
  </si>
  <si>
    <t>20,8</t>
  </si>
  <si>
    <t>20,10</t>
  </si>
  <si>
    <t>20,12</t>
  </si>
  <si>
    <t>20,14</t>
  </si>
  <si>
    <t>20,16</t>
  </si>
  <si>
    <t>20,18</t>
  </si>
  <si>
    <t>20,22</t>
  </si>
  <si>
    <t>20,24</t>
  </si>
  <si>
    <t>20,26</t>
  </si>
  <si>
    <t>20,28</t>
  </si>
  <si>
    <t>20,30</t>
  </si>
  <si>
    <t>20,32</t>
  </si>
  <si>
    <t>20,34</t>
  </si>
  <si>
    <t>20,36</t>
  </si>
  <si>
    <t>20,38</t>
  </si>
  <si>
    <t>9,10</t>
  </si>
  <si>
    <t>9,14</t>
  </si>
  <si>
    <t>9,16</t>
  </si>
  <si>
    <t>9,24</t>
  </si>
  <si>
    <t>9,26</t>
  </si>
  <si>
    <t>9,28</t>
  </si>
  <si>
    <t>9,30</t>
  </si>
  <si>
    <t>9,32</t>
  </si>
  <si>
    <t>9,34</t>
  </si>
  <si>
    <t>9,36</t>
  </si>
  <si>
    <t>9,38</t>
  </si>
  <si>
    <t>9,40</t>
  </si>
  <si>
    <t>9,4</t>
  </si>
  <si>
    <t>9,6</t>
  </si>
  <si>
    <t>9,8</t>
  </si>
  <si>
    <t>9,12</t>
  </si>
  <si>
    <t>9,20</t>
  </si>
  <si>
    <t>12,6</t>
  </si>
  <si>
    <t>12,8</t>
  </si>
  <si>
    <t>12,10</t>
  </si>
  <si>
    <t>12,14</t>
  </si>
  <si>
    <t>12,18</t>
  </si>
  <si>
    <t>12,20</t>
  </si>
  <si>
    <t>12,22</t>
  </si>
  <si>
    <t>12,26</t>
  </si>
  <si>
    <t>12,28</t>
  </si>
  <si>
    <t>12,30</t>
  </si>
  <si>
    <t>12,32</t>
  </si>
  <si>
    <t>12,34</t>
  </si>
  <si>
    <t>12,38</t>
  </si>
  <si>
    <t>12,40</t>
  </si>
  <si>
    <t>12,36</t>
  </si>
  <si>
    <t>13,4</t>
  </si>
  <si>
    <t>13,8</t>
  </si>
  <si>
    <t>13,10</t>
  </si>
  <si>
    <t>13,12</t>
  </si>
  <si>
    <t>13,16</t>
  </si>
  <si>
    <t>13,18</t>
  </si>
  <si>
    <t>13,20</t>
  </si>
  <si>
    <t>13,22</t>
  </si>
  <si>
    <t>13,24</t>
  </si>
  <si>
    <t>13,28</t>
  </si>
  <si>
    <t>13,30</t>
  </si>
  <si>
    <t>13,32</t>
  </si>
  <si>
    <t>13,36</t>
  </si>
  <si>
    <t>13,38</t>
  </si>
  <si>
    <t>13,40</t>
  </si>
  <si>
    <t>14,6</t>
  </si>
  <si>
    <t>14,10</t>
  </si>
  <si>
    <t>14,16</t>
  </si>
  <si>
    <t>14,18</t>
  </si>
  <si>
    <t>14,20</t>
  </si>
  <si>
    <t>14,22</t>
  </si>
  <si>
    <t>14,24</t>
  </si>
  <si>
    <t>14,26</t>
  </si>
  <si>
    <t>14,30</t>
  </si>
  <si>
    <t>14,34</t>
  </si>
  <si>
    <t>14,36</t>
  </si>
  <si>
    <t>14,38</t>
  </si>
  <si>
    <t>14,40</t>
  </si>
  <si>
    <t>15,4</t>
  </si>
  <si>
    <t>16,4</t>
  </si>
  <si>
    <t>17,4</t>
  </si>
  <si>
    <t>19,4</t>
  </si>
  <si>
    <t>15,6</t>
  </si>
  <si>
    <t>18,6</t>
  </si>
  <si>
    <t>19,6</t>
  </si>
  <si>
    <t>15,8</t>
  </si>
  <si>
    <t>17,8</t>
  </si>
  <si>
    <t>19,8</t>
  </si>
  <si>
    <t>16,10</t>
  </si>
  <si>
    <t>17,10</t>
  </si>
  <si>
    <t>18,10</t>
  </si>
  <si>
    <t>19,10</t>
  </si>
  <si>
    <t>15,12</t>
  </si>
  <si>
    <t>17,12</t>
  </si>
  <si>
    <t>18,12</t>
  </si>
  <si>
    <t>19,12</t>
  </si>
  <si>
    <t>15,14</t>
  </si>
  <si>
    <t>16,14</t>
  </si>
  <si>
    <t>18,14</t>
  </si>
  <si>
    <t>19,14</t>
  </si>
  <si>
    <t>15,16</t>
  </si>
  <si>
    <t>16,16</t>
  </si>
  <si>
    <t>17,16</t>
  </si>
  <si>
    <t>15,18</t>
  </si>
  <si>
    <t>16,18</t>
  </si>
  <si>
    <t>17,18</t>
  </si>
  <si>
    <t>15,20</t>
  </si>
  <si>
    <t>16,20</t>
  </si>
  <si>
    <t>17,20</t>
  </si>
  <si>
    <t>18,20</t>
  </si>
  <si>
    <t>19,20</t>
  </si>
  <si>
    <t>15,22</t>
  </si>
  <si>
    <t>16,22</t>
  </si>
  <si>
    <t>17,22</t>
  </si>
  <si>
    <t>18,22</t>
  </si>
  <si>
    <t>15,24</t>
  </si>
  <si>
    <t>16,24</t>
  </si>
  <si>
    <t>17,24</t>
  </si>
  <si>
    <t>19,24</t>
  </si>
  <si>
    <t>15,26</t>
  </si>
  <si>
    <t>16,26</t>
  </si>
  <si>
    <t>18,26</t>
  </si>
  <si>
    <t>19,26</t>
  </si>
  <si>
    <t>15,28</t>
  </si>
  <si>
    <t>17,28</t>
  </si>
  <si>
    <t>18,28</t>
  </si>
  <si>
    <t>19,28</t>
  </si>
  <si>
    <t>16,30</t>
  </si>
  <si>
    <t>17,30</t>
  </si>
  <si>
    <t>18,30</t>
  </si>
  <si>
    <t>19,30</t>
  </si>
  <si>
    <t>15,32</t>
  </si>
  <si>
    <t>17,32</t>
  </si>
  <si>
    <t>18,32</t>
  </si>
  <si>
    <t>19,32</t>
  </si>
  <si>
    <t>15,34</t>
  </si>
  <si>
    <t>16,34</t>
  </si>
  <si>
    <t>18,34</t>
  </si>
  <si>
    <t>19,34</t>
  </si>
  <si>
    <t>15,36</t>
  </si>
  <si>
    <t>16,36</t>
  </si>
  <si>
    <t>17,36</t>
  </si>
  <si>
    <t>19,36</t>
  </si>
  <si>
    <t>15,38</t>
  </si>
  <si>
    <t>16,38</t>
  </si>
  <si>
    <t>17,38</t>
  </si>
  <si>
    <t>18,38</t>
  </si>
  <si>
    <t>15,40</t>
  </si>
  <si>
    <t>16,40</t>
  </si>
  <si>
    <t>17,40</t>
  </si>
  <si>
    <t>18,40</t>
  </si>
  <si>
    <t>19,40</t>
  </si>
  <si>
    <t>xCorr</t>
  </si>
  <si>
    <t>yCorr</t>
  </si>
  <si>
    <t>Vector 1</t>
  </si>
  <si>
    <t>Vector 2</t>
  </si>
  <si>
    <t>Vector 3</t>
  </si>
  <si>
    <t>Vector 4</t>
  </si>
  <si>
    <t>v1</t>
  </si>
  <si>
    <t>v2</t>
  </si>
  <si>
    <t>v3</t>
  </si>
  <si>
    <t>v4</t>
  </si>
  <si>
    <t>xRes</t>
  </si>
  <si>
    <t>yRes</t>
  </si>
  <si>
    <t>xLine</t>
  </si>
  <si>
    <t>yLine</t>
  </si>
  <si>
    <t>4</t>
  </si>
  <si>
    <t>=AA2-(Z2-X9)*AH2</t>
  </si>
  <si>
    <t>center's y minus because the x correlation is negative (center's x minus point x) times the (y correlation divided by x correllation)</t>
  </si>
  <si>
    <t>=Z5-(AA5-Y10)*AG5</t>
  </si>
  <si>
    <t>center's x minus because the y correlation is negative (center's y minus point y) times the (x correlation divided by y correllation)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</si>
</sst>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1" applyNumberFormat="0" applyAlignment="0" applyProtection="0"/>
    <xf numFmtId="0" fontId="6" fillId="6" borderId="1" applyNumberFormat="0" applyAlignment="0" applyProtection="0"/>
    <xf numFmtId="0" fontId="1" fillId="7" borderId="2" applyNumberFormat="0" applyFont="0" applyAlignment="0" applyProtection="0"/>
  </cellStyleXfs>
  <cellXfs count="15">
    <xf numFmtId="0" fontId="0" fillId="0" borderId="0" xfId="0"/>
    <xf numFmtId="49" fontId="0" fillId="0" borderId="0" xfId="0" applyNumberFormat="1"/>
    <xf numFmtId="0" fontId="0" fillId="0" borderId="0" xfId="0" applyNumberFormat="1"/>
    <xf numFmtId="49" fontId="5" fillId="5" borderId="1" xfId="5" applyNumberFormat="1"/>
    <xf numFmtId="49" fontId="2" fillId="2" borderId="0" xfId="2" applyNumberFormat="1"/>
    <xf numFmtId="49" fontId="3" fillId="3" borderId="0" xfId="3" applyNumberFormat="1"/>
    <xf numFmtId="49" fontId="3" fillId="7" borderId="2" xfId="7" applyNumberFormat="1" applyFont="1"/>
    <xf numFmtId="49" fontId="4" fillId="4" borderId="0" xfId="4" applyNumberFormat="1"/>
    <xf numFmtId="49" fontId="6" fillId="6" borderId="1" xfId="6" applyNumberFormat="1"/>
    <xf numFmtId="49" fontId="4" fillId="7" borderId="2" xfId="7" applyNumberFormat="1" applyFont="1"/>
    <xf numFmtId="43" fontId="0" fillId="0" borderId="0" xfId="1" applyFont="1"/>
    <xf numFmtId="43" fontId="0" fillId="0" borderId="0" xfId="0" applyNumberFormat="1"/>
    <xf numFmtId="49" fontId="7" fillId="0" borderId="0" xfId="0" applyNumberFormat="1" applyFont="1"/>
    <xf numFmtId="49" fontId="0" fillId="0" borderId="0" xfId="0" applyNumberFormat="1" applyFont="1"/>
    <xf numFmtId="2" fontId="0" fillId="0" borderId="0" xfId="0" applyNumberFormat="1"/>
  </cellXfs>
  <cellStyles count="8">
    <cellStyle name="Berechnung" xfId="6" builtinId="22"/>
    <cellStyle name="Eingabe" xfId="5" builtinId="20"/>
    <cellStyle name="Gut" xfId="2" builtinId="26"/>
    <cellStyle name="Komma" xfId="1" builtinId="3"/>
    <cellStyle name="Neutral" xfId="4" builtinId="28"/>
    <cellStyle name="Notiz" xfId="7" builtinId="10"/>
    <cellStyle name="Schlecht" xfId="3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tabSelected="1" zoomScaleNormal="100" workbookViewId="0">
      <selection activeCell="Y13" sqref="Y13"/>
    </sheetView>
  </sheetViews>
  <sheetFormatPr baseColWidth="10" defaultRowHeight="15" x14ac:dyDescent="0.25"/>
  <cols>
    <col min="1" max="10" width="4.5703125" style="1" bestFit="1" customWidth="1"/>
    <col min="11" max="12" width="5.7109375" style="1" bestFit="1" customWidth="1"/>
    <col min="13" max="15" width="5.7109375" style="2" bestFit="1" customWidth="1"/>
    <col min="16" max="21" width="5.7109375" style="1" bestFit="1" customWidth="1"/>
    <col min="22" max="22" width="4.5703125" style="1" bestFit="1" customWidth="1"/>
    <col min="23" max="23" width="8.28515625" style="1" bestFit="1" customWidth="1"/>
    <col min="24" max="25" width="8.42578125" style="1" bestFit="1" customWidth="1"/>
    <col min="26" max="30" width="3" style="1" bestFit="1" customWidth="1"/>
    <col min="31" max="31" width="5.7109375" style="2" bestFit="1" customWidth="1"/>
    <col min="32" max="32" width="5.7109375" style="1" bestFit="1" customWidth="1"/>
    <col min="33" max="34" width="7.42578125" style="1" bestFit="1" customWidth="1"/>
    <col min="35" max="16384" width="11.42578125" style="1"/>
  </cols>
  <sheetData>
    <row r="1" spans="1:34" x14ac:dyDescent="0.25">
      <c r="A1" s="1" t="s">
        <v>0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98</v>
      </c>
      <c r="M1" s="6" t="s">
        <v>94</v>
      </c>
      <c r="N1" s="1" t="s">
        <v>118</v>
      </c>
      <c r="O1" s="1" t="s">
        <v>95</v>
      </c>
      <c r="P1" s="1" t="s">
        <v>123</v>
      </c>
      <c r="Q1" s="1" t="s">
        <v>96</v>
      </c>
      <c r="R1" s="1" t="s">
        <v>126</v>
      </c>
      <c r="S1" s="1" t="s">
        <v>97</v>
      </c>
      <c r="T1" s="1" t="s">
        <v>131</v>
      </c>
      <c r="U1" s="1" t="s">
        <v>33</v>
      </c>
      <c r="W1" s="2"/>
      <c r="X1" s="2"/>
      <c r="Z1" s="1" t="s">
        <v>2</v>
      </c>
      <c r="AA1" s="1" t="s">
        <v>1</v>
      </c>
      <c r="AB1" s="1" t="s">
        <v>2</v>
      </c>
      <c r="AC1" s="1" t="s">
        <v>1</v>
      </c>
      <c r="AE1" s="1" t="s">
        <v>443</v>
      </c>
      <c r="AF1" s="1" t="s">
        <v>444</v>
      </c>
      <c r="AG1" s="1" t="s">
        <v>453</v>
      </c>
      <c r="AH1" s="1" t="s">
        <v>454</v>
      </c>
    </row>
    <row r="2" spans="1:34" x14ac:dyDescent="0.25">
      <c r="A2" s="1" t="s">
        <v>66</v>
      </c>
      <c r="B2" s="1" t="s">
        <v>3</v>
      </c>
      <c r="C2" s="1" t="s">
        <v>134</v>
      </c>
      <c r="D2" s="1" t="s">
        <v>142</v>
      </c>
      <c r="E2" s="1" t="s">
        <v>160</v>
      </c>
      <c r="F2" s="1" t="s">
        <v>161</v>
      </c>
      <c r="G2" s="1" t="s">
        <v>162</v>
      </c>
      <c r="H2" s="1" t="s">
        <v>213</v>
      </c>
      <c r="I2" s="1" t="s">
        <v>231</v>
      </c>
      <c r="J2" s="1" t="s">
        <v>46</v>
      </c>
      <c r="K2" s="1" t="s">
        <v>248</v>
      </c>
      <c r="L2" s="1" t="s">
        <v>99</v>
      </c>
      <c r="M2" s="1" t="s">
        <v>266</v>
      </c>
      <c r="N2" s="1" t="s">
        <v>270</v>
      </c>
      <c r="O2" s="1" t="s">
        <v>271</v>
      </c>
      <c r="P2" s="1" t="s">
        <v>272</v>
      </c>
      <c r="Q2" s="1" t="s">
        <v>273</v>
      </c>
      <c r="R2" s="1" t="s">
        <v>274</v>
      </c>
      <c r="S2" s="1" t="s">
        <v>275</v>
      </c>
      <c r="T2" s="1" t="s">
        <v>32</v>
      </c>
      <c r="U2" s="1" t="s">
        <v>276</v>
      </c>
      <c r="X2" s="2"/>
      <c r="Y2" s="4" t="s">
        <v>445</v>
      </c>
      <c r="Z2" s="2">
        <v>9</v>
      </c>
      <c r="AA2" s="2">
        <v>14</v>
      </c>
      <c r="AB2" s="2">
        <v>0</v>
      </c>
      <c r="AC2" s="2">
        <v>4</v>
      </c>
      <c r="AE2" s="2">
        <f>AB2-Z2</f>
        <v>-9</v>
      </c>
      <c r="AF2" s="2">
        <f>AC2-AA2</f>
        <v>-10</v>
      </c>
      <c r="AG2" s="10">
        <f>AE2/AF2</f>
        <v>0.9</v>
      </c>
      <c r="AH2" s="10">
        <f>AF2/AE2</f>
        <v>1.1111111111111112</v>
      </c>
    </row>
    <row r="3" spans="1:34" x14ac:dyDescent="0.25">
      <c r="A3" s="4" t="s">
        <v>47</v>
      </c>
      <c r="B3" s="1" t="s">
        <v>48</v>
      </c>
      <c r="C3" s="1" t="s">
        <v>4</v>
      </c>
      <c r="D3" s="1" t="s">
        <v>143</v>
      </c>
      <c r="E3" s="1" t="s">
        <v>163</v>
      </c>
      <c r="F3" s="1" t="s">
        <v>180</v>
      </c>
      <c r="G3" s="1" t="s">
        <v>197</v>
      </c>
      <c r="H3" s="1" t="s">
        <v>214</v>
      </c>
      <c r="I3" s="7" t="s">
        <v>232</v>
      </c>
      <c r="J3" s="1" t="s">
        <v>321</v>
      </c>
      <c r="K3" s="1" t="s">
        <v>249</v>
      </c>
      <c r="L3" s="12" t="s">
        <v>100</v>
      </c>
      <c r="M3" s="1" t="s">
        <v>117</v>
      </c>
      <c r="N3" s="1" t="s">
        <v>341</v>
      </c>
      <c r="O3" s="1" t="s">
        <v>267</v>
      </c>
      <c r="P3" s="1" t="s">
        <v>369</v>
      </c>
      <c r="Q3" s="1" t="s">
        <v>370</v>
      </c>
      <c r="R3" s="1" t="s">
        <v>371</v>
      </c>
      <c r="S3" s="1" t="s">
        <v>31</v>
      </c>
      <c r="T3" s="1" t="s">
        <v>372</v>
      </c>
      <c r="U3" s="1" t="s">
        <v>292</v>
      </c>
      <c r="X3" s="2"/>
      <c r="Y3" s="9" t="s">
        <v>446</v>
      </c>
      <c r="Z3" s="2">
        <v>9</v>
      </c>
      <c r="AA3" s="2">
        <v>14</v>
      </c>
      <c r="AB3" s="2">
        <v>12</v>
      </c>
      <c r="AC3" s="2">
        <v>0</v>
      </c>
      <c r="AE3" s="2">
        <f t="shared" ref="AE3:AE5" si="0">AB3-Z3</f>
        <v>3</v>
      </c>
      <c r="AF3" s="2">
        <f t="shared" ref="AF3:AF5" si="1">AC3-AA3</f>
        <v>-14</v>
      </c>
      <c r="AG3" s="10">
        <f t="shared" ref="AG3:AG5" si="2">AE3/AF3</f>
        <v>-0.21428571428571427</v>
      </c>
      <c r="AH3" s="10">
        <f>AF3/AE3</f>
        <v>-4.666666666666667</v>
      </c>
    </row>
    <row r="4" spans="1:34" x14ac:dyDescent="0.25">
      <c r="A4" s="1" t="s">
        <v>67</v>
      </c>
      <c r="B4" s="1" t="s">
        <v>49</v>
      </c>
      <c r="C4" s="12" t="s">
        <v>277</v>
      </c>
      <c r="D4" s="1" t="s">
        <v>5</v>
      </c>
      <c r="E4" s="1" t="s">
        <v>164</v>
      </c>
      <c r="F4" s="1" t="s">
        <v>181</v>
      </c>
      <c r="G4" s="1" t="s">
        <v>135</v>
      </c>
      <c r="H4" s="1" t="s">
        <v>215</v>
      </c>
      <c r="I4" s="1" t="s">
        <v>233</v>
      </c>
      <c r="J4" s="1" t="s">
        <v>322</v>
      </c>
      <c r="K4" s="1" t="s">
        <v>250</v>
      </c>
      <c r="L4" s="1" t="s">
        <v>101</v>
      </c>
      <c r="M4" s="1" t="s">
        <v>326</v>
      </c>
      <c r="N4" s="1" t="s">
        <v>119</v>
      </c>
      <c r="O4" s="1" t="s">
        <v>356</v>
      </c>
      <c r="P4" s="1" t="s">
        <v>373</v>
      </c>
      <c r="Q4" s="1" t="s">
        <v>268</v>
      </c>
      <c r="R4" s="1" t="s">
        <v>30</v>
      </c>
      <c r="S4" s="1" t="s">
        <v>374</v>
      </c>
      <c r="T4" s="1" t="s">
        <v>375</v>
      </c>
      <c r="U4" s="1" t="s">
        <v>293</v>
      </c>
      <c r="X4" s="2"/>
      <c r="Y4" s="8" t="s">
        <v>447</v>
      </c>
      <c r="Z4" s="2">
        <v>9</v>
      </c>
      <c r="AA4" s="2">
        <v>14</v>
      </c>
      <c r="AB4" s="2">
        <v>20</v>
      </c>
      <c r="AC4" s="2">
        <v>24</v>
      </c>
      <c r="AE4" s="2">
        <f t="shared" si="0"/>
        <v>11</v>
      </c>
      <c r="AF4" s="2">
        <f t="shared" si="1"/>
        <v>10</v>
      </c>
      <c r="AG4" s="10">
        <f t="shared" si="2"/>
        <v>1.1000000000000001</v>
      </c>
      <c r="AH4" s="10">
        <f>AF4/AE4</f>
        <v>0.90909090909090906</v>
      </c>
    </row>
    <row r="5" spans="1:34" x14ac:dyDescent="0.25">
      <c r="A5" s="1" t="s">
        <v>68</v>
      </c>
      <c r="B5" s="1" t="s">
        <v>50</v>
      </c>
      <c r="C5" s="1" t="s">
        <v>278</v>
      </c>
      <c r="D5" s="1" t="s">
        <v>144</v>
      </c>
      <c r="E5" s="13" t="s">
        <v>6</v>
      </c>
      <c r="F5" s="1" t="s">
        <v>182</v>
      </c>
      <c r="G5" s="1" t="s">
        <v>198</v>
      </c>
      <c r="H5" s="1" t="s">
        <v>216</v>
      </c>
      <c r="I5" s="1" t="s">
        <v>136</v>
      </c>
      <c r="J5" s="1" t="s">
        <v>323</v>
      </c>
      <c r="K5" s="1" t="s">
        <v>251</v>
      </c>
      <c r="L5" s="1" t="s">
        <v>102</v>
      </c>
      <c r="M5" s="1" t="s">
        <v>327</v>
      </c>
      <c r="N5" s="1" t="s">
        <v>342</v>
      </c>
      <c r="O5" s="1" t="s">
        <v>121</v>
      </c>
      <c r="P5" s="1" t="s">
        <v>376</v>
      </c>
      <c r="Q5" s="1" t="s">
        <v>29</v>
      </c>
      <c r="R5" s="1" t="s">
        <v>377</v>
      </c>
      <c r="S5" s="1" t="s">
        <v>269</v>
      </c>
      <c r="T5" s="1" t="s">
        <v>378</v>
      </c>
      <c r="U5" s="1" t="s">
        <v>294</v>
      </c>
      <c r="X5" s="2"/>
      <c r="Y5" s="3" t="s">
        <v>448</v>
      </c>
      <c r="Z5" s="2">
        <v>9</v>
      </c>
      <c r="AA5" s="2">
        <v>14</v>
      </c>
      <c r="AB5" s="2">
        <v>6</v>
      </c>
      <c r="AC5" s="2">
        <v>40</v>
      </c>
      <c r="AE5" s="2">
        <f t="shared" si="0"/>
        <v>-3</v>
      </c>
      <c r="AF5" s="2">
        <f t="shared" si="1"/>
        <v>26</v>
      </c>
      <c r="AG5" s="10">
        <f t="shared" si="2"/>
        <v>-0.11538461538461539</v>
      </c>
      <c r="AH5" s="10">
        <f>AF5/AE5</f>
        <v>-8.6666666666666661</v>
      </c>
    </row>
    <row r="6" spans="1:34" x14ac:dyDescent="0.25">
      <c r="A6" s="1" t="s">
        <v>69</v>
      </c>
      <c r="B6" s="1" t="s">
        <v>51</v>
      </c>
      <c r="C6" s="1" t="s">
        <v>279</v>
      </c>
      <c r="D6" s="1" t="s">
        <v>145</v>
      </c>
      <c r="E6" s="13" t="s">
        <v>165</v>
      </c>
      <c r="F6" s="1" t="s">
        <v>7</v>
      </c>
      <c r="G6" s="1" t="s">
        <v>199</v>
      </c>
      <c r="H6" s="1" t="s">
        <v>217</v>
      </c>
      <c r="I6" s="1" t="s">
        <v>234</v>
      </c>
      <c r="J6" s="1" t="s">
        <v>309</v>
      </c>
      <c r="K6" s="1" t="s">
        <v>137</v>
      </c>
      <c r="L6" s="1" t="s">
        <v>103</v>
      </c>
      <c r="M6" s="1" t="s">
        <v>328</v>
      </c>
      <c r="N6" s="1" t="s">
        <v>343</v>
      </c>
      <c r="O6" s="1" t="s">
        <v>357</v>
      </c>
      <c r="P6" s="1" t="s">
        <v>28</v>
      </c>
      <c r="Q6" s="1" t="s">
        <v>379</v>
      </c>
      <c r="R6" s="1" t="s">
        <v>380</v>
      </c>
      <c r="S6" s="1" t="s">
        <v>381</v>
      </c>
      <c r="T6" s="1" t="s">
        <v>382</v>
      </c>
      <c r="U6" s="1" t="s">
        <v>295</v>
      </c>
    </row>
    <row r="7" spans="1:34" x14ac:dyDescent="0.25">
      <c r="A7" s="1" t="s">
        <v>70</v>
      </c>
      <c r="B7" s="1" t="s">
        <v>52</v>
      </c>
      <c r="C7" s="1" t="s">
        <v>280</v>
      </c>
      <c r="D7" s="1" t="s">
        <v>146</v>
      </c>
      <c r="E7" s="1" t="s">
        <v>166</v>
      </c>
      <c r="F7" s="1" t="s">
        <v>183</v>
      </c>
      <c r="G7" s="1" t="s">
        <v>8</v>
      </c>
      <c r="H7" s="1" t="s">
        <v>218</v>
      </c>
      <c r="I7" s="12" t="s">
        <v>235</v>
      </c>
      <c r="J7" s="1" t="s">
        <v>324</v>
      </c>
      <c r="K7" s="1" t="s">
        <v>252</v>
      </c>
      <c r="L7" s="1" t="s">
        <v>104</v>
      </c>
      <c r="M7" s="1" t="s">
        <v>138</v>
      </c>
      <c r="N7" s="1" t="s">
        <v>344</v>
      </c>
      <c r="O7" s="1" t="s">
        <v>27</v>
      </c>
      <c r="P7" s="1" t="s">
        <v>383</v>
      </c>
      <c r="Q7" s="1" t="s">
        <v>124</v>
      </c>
      <c r="R7" s="1" t="s">
        <v>384</v>
      </c>
      <c r="S7" s="1" t="s">
        <v>385</v>
      </c>
      <c r="T7" s="1" t="s">
        <v>386</v>
      </c>
      <c r="U7" s="1" t="s">
        <v>296</v>
      </c>
    </row>
    <row r="8" spans="1:34" x14ac:dyDescent="0.25">
      <c r="A8" s="1" t="s">
        <v>71</v>
      </c>
      <c r="B8" s="1" t="s">
        <v>53</v>
      </c>
      <c r="C8" s="1" t="s">
        <v>281</v>
      </c>
      <c r="D8" s="1" t="s">
        <v>147</v>
      </c>
      <c r="E8" s="1" t="s">
        <v>167</v>
      </c>
      <c r="F8" s="1" t="s">
        <v>184</v>
      </c>
      <c r="G8" s="1" t="s">
        <v>200</v>
      </c>
      <c r="H8" s="1" t="s">
        <v>9</v>
      </c>
      <c r="I8" s="1" t="s">
        <v>236</v>
      </c>
      <c r="J8" s="5" t="s">
        <v>310</v>
      </c>
      <c r="K8" s="1" t="s">
        <v>253</v>
      </c>
      <c r="L8" s="1" t="s">
        <v>105</v>
      </c>
      <c r="M8" s="1" t="s">
        <v>329</v>
      </c>
      <c r="N8" s="1" t="s">
        <v>26</v>
      </c>
      <c r="O8" s="1" t="s">
        <v>139</v>
      </c>
      <c r="P8" s="7" t="s">
        <v>387</v>
      </c>
      <c r="Q8" s="1" t="s">
        <v>388</v>
      </c>
      <c r="R8" s="1" t="s">
        <v>127</v>
      </c>
      <c r="S8" s="1" t="s">
        <v>389</v>
      </c>
      <c r="T8" s="1" t="s">
        <v>390</v>
      </c>
      <c r="U8" s="1" t="s">
        <v>297</v>
      </c>
      <c r="X8" s="2" t="s">
        <v>455</v>
      </c>
      <c r="Y8" s="2" t="s">
        <v>456</v>
      </c>
    </row>
    <row r="9" spans="1:34" x14ac:dyDescent="0.25">
      <c r="A9" s="1" t="s">
        <v>72</v>
      </c>
      <c r="B9" s="1" t="s">
        <v>54</v>
      </c>
      <c r="C9" s="1" t="s">
        <v>13</v>
      </c>
      <c r="D9" s="1" t="s">
        <v>148</v>
      </c>
      <c r="E9" s="1" t="s">
        <v>168</v>
      </c>
      <c r="F9" s="1" t="s">
        <v>185</v>
      </c>
      <c r="G9" s="1" t="s">
        <v>201</v>
      </c>
      <c r="H9" s="1" t="s">
        <v>219</v>
      </c>
      <c r="I9" s="1" t="s">
        <v>10</v>
      </c>
      <c r="J9" s="1" t="s">
        <v>311</v>
      </c>
      <c r="K9" s="1" t="s">
        <v>254</v>
      </c>
      <c r="L9" s="1" t="s">
        <v>106</v>
      </c>
      <c r="M9" s="1" t="s">
        <v>25</v>
      </c>
      <c r="N9" s="1" t="s">
        <v>345</v>
      </c>
      <c r="O9" s="1" t="s">
        <v>358</v>
      </c>
      <c r="P9" s="1" t="s">
        <v>391</v>
      </c>
      <c r="Q9" s="1" t="s">
        <v>392</v>
      </c>
      <c r="R9" s="1" t="s">
        <v>393</v>
      </c>
      <c r="S9" s="1" t="s">
        <v>129</v>
      </c>
      <c r="T9" s="1" t="s">
        <v>34</v>
      </c>
      <c r="U9" s="1" t="s">
        <v>298</v>
      </c>
      <c r="W9" s="1" t="s">
        <v>284</v>
      </c>
      <c r="X9" s="14">
        <v>2</v>
      </c>
      <c r="Y9" s="14">
        <f>AA2-(Z2-X9)*AH2</f>
        <v>6.2222222222222214</v>
      </c>
      <c r="Z9" s="2" t="s">
        <v>449</v>
      </c>
      <c r="AA9" s="2"/>
      <c r="AB9" s="2"/>
      <c r="AC9" s="10"/>
      <c r="AD9" s="10"/>
    </row>
    <row r="10" spans="1:34" x14ac:dyDescent="0.25">
      <c r="A10" s="1" t="s">
        <v>73</v>
      </c>
      <c r="B10" s="1" t="s">
        <v>55</v>
      </c>
      <c r="C10" s="1" t="s">
        <v>282</v>
      </c>
      <c r="D10" s="1" t="s">
        <v>149</v>
      </c>
      <c r="E10" s="1" t="s">
        <v>169</v>
      </c>
      <c r="F10" s="1" t="s">
        <v>186</v>
      </c>
      <c r="G10" s="1" t="s">
        <v>202</v>
      </c>
      <c r="H10" s="1" t="s">
        <v>220</v>
      </c>
      <c r="I10" s="1" t="s">
        <v>237</v>
      </c>
      <c r="J10" s="1" t="s">
        <v>11</v>
      </c>
      <c r="K10" s="1" t="s">
        <v>255</v>
      </c>
      <c r="L10" s="1" t="s">
        <v>24</v>
      </c>
      <c r="M10" s="1" t="s">
        <v>330</v>
      </c>
      <c r="N10" s="1" t="s">
        <v>346</v>
      </c>
      <c r="O10" s="1" t="s">
        <v>359</v>
      </c>
      <c r="P10" s="12" t="s">
        <v>394</v>
      </c>
      <c r="Q10" s="1" t="s">
        <v>395</v>
      </c>
      <c r="R10" s="1" t="s">
        <v>396</v>
      </c>
      <c r="S10" s="1" t="s">
        <v>140</v>
      </c>
      <c r="T10" s="1" t="s">
        <v>132</v>
      </c>
      <c r="U10" s="1" t="s">
        <v>299</v>
      </c>
      <c r="X10" s="14">
        <f>Z5-(AA5-Y10)*AG5</f>
        <v>8.0769230769230766</v>
      </c>
      <c r="Y10" s="14">
        <v>22</v>
      </c>
      <c r="Z10" s="2" t="s">
        <v>452</v>
      </c>
      <c r="AA10" s="2"/>
      <c r="AB10" s="2"/>
      <c r="AC10" s="10"/>
      <c r="AD10" s="10"/>
    </row>
    <row r="11" spans="1:34" x14ac:dyDescent="0.25">
      <c r="A11" s="1" t="s">
        <v>74</v>
      </c>
      <c r="B11" s="1" t="s">
        <v>56</v>
      </c>
      <c r="C11" s="1" t="s">
        <v>283</v>
      </c>
      <c r="D11" s="1" t="s">
        <v>150</v>
      </c>
      <c r="E11" s="1" t="s">
        <v>170</v>
      </c>
      <c r="F11" s="1" t="s">
        <v>187</v>
      </c>
      <c r="G11" s="1" t="s">
        <v>203</v>
      </c>
      <c r="H11" s="1" t="s">
        <v>221</v>
      </c>
      <c r="I11" s="1" t="s">
        <v>238</v>
      </c>
      <c r="J11" s="1" t="s">
        <v>325</v>
      </c>
      <c r="K11" s="1" t="s">
        <v>12</v>
      </c>
      <c r="L11" s="1" t="s">
        <v>107</v>
      </c>
      <c r="M11" s="1" t="s">
        <v>331</v>
      </c>
      <c r="N11" s="1" t="s">
        <v>347</v>
      </c>
      <c r="O11" s="1" t="s">
        <v>360</v>
      </c>
      <c r="P11" s="12" t="s">
        <v>397</v>
      </c>
      <c r="Q11" s="1" t="s">
        <v>398</v>
      </c>
      <c r="R11" s="1" t="s">
        <v>399</v>
      </c>
      <c r="S11" s="1" t="s">
        <v>400</v>
      </c>
      <c r="T11" s="1" t="s">
        <v>401</v>
      </c>
      <c r="U11" s="1" t="s">
        <v>141</v>
      </c>
      <c r="W11" s="1" t="s">
        <v>232</v>
      </c>
      <c r="X11" s="2">
        <v>8</v>
      </c>
      <c r="Y11" s="14">
        <f>AA2-(Z2-X11)*AH2</f>
        <v>12.888888888888889</v>
      </c>
      <c r="Z11" s="2" t="s">
        <v>449</v>
      </c>
      <c r="AA11" s="2"/>
      <c r="AB11" s="2"/>
      <c r="AC11" s="10"/>
      <c r="AD11" s="10"/>
    </row>
    <row r="12" spans="1:34" x14ac:dyDescent="0.25">
      <c r="A12" s="1" t="s">
        <v>75</v>
      </c>
      <c r="B12" s="1" t="s">
        <v>57</v>
      </c>
      <c r="C12" s="7" t="s">
        <v>284</v>
      </c>
      <c r="D12" s="1" t="s">
        <v>151</v>
      </c>
      <c r="E12" s="1" t="s">
        <v>171</v>
      </c>
      <c r="F12" s="1" t="s">
        <v>188</v>
      </c>
      <c r="G12" s="1" t="s">
        <v>204</v>
      </c>
      <c r="H12" s="1" t="s">
        <v>222</v>
      </c>
      <c r="I12" s="12" t="s">
        <v>239</v>
      </c>
      <c r="J12" s="13" t="s">
        <v>44</v>
      </c>
      <c r="K12" s="1" t="s">
        <v>256</v>
      </c>
      <c r="L12" s="1" t="s">
        <v>14</v>
      </c>
      <c r="M12" s="1" t="s">
        <v>332</v>
      </c>
      <c r="N12" s="1" t="s">
        <v>348</v>
      </c>
      <c r="O12" s="1" t="s">
        <v>361</v>
      </c>
      <c r="P12" s="1" t="s">
        <v>402</v>
      </c>
      <c r="Q12" s="1" t="s">
        <v>403</v>
      </c>
      <c r="R12" s="1" t="s">
        <v>404</v>
      </c>
      <c r="S12" s="12" t="s">
        <v>405</v>
      </c>
      <c r="T12" s="1" t="s">
        <v>133</v>
      </c>
      <c r="U12" s="1" t="s">
        <v>300</v>
      </c>
      <c r="X12" s="14">
        <f>Z3-(AA3-Y12)*AG3</f>
        <v>11.142857142857142</v>
      </c>
      <c r="Y12" s="2" t="s">
        <v>457</v>
      </c>
      <c r="Z12" s="2" t="s">
        <v>450</v>
      </c>
      <c r="AA12" s="2"/>
      <c r="AB12" s="2"/>
      <c r="AC12" s="10"/>
      <c r="AD12" s="10"/>
    </row>
    <row r="13" spans="1:34" x14ac:dyDescent="0.25">
      <c r="A13" s="1" t="s">
        <v>76</v>
      </c>
      <c r="B13" s="1" t="s">
        <v>58</v>
      </c>
      <c r="C13" s="1" t="s">
        <v>45</v>
      </c>
      <c r="D13" s="1" t="s">
        <v>152</v>
      </c>
      <c r="E13" s="1" t="s">
        <v>172</v>
      </c>
      <c r="F13" s="1" t="s">
        <v>189</v>
      </c>
      <c r="G13" s="1" t="s">
        <v>205</v>
      </c>
      <c r="H13" s="1" t="s">
        <v>223</v>
      </c>
      <c r="I13" s="1" t="s">
        <v>42</v>
      </c>
      <c r="J13" s="1" t="s">
        <v>312</v>
      </c>
      <c r="K13" s="1" t="s">
        <v>257</v>
      </c>
      <c r="L13" s="1" t="s">
        <v>108</v>
      </c>
      <c r="M13" s="1" t="s">
        <v>15</v>
      </c>
      <c r="N13" s="1" t="s">
        <v>349</v>
      </c>
      <c r="O13" s="1" t="s">
        <v>362</v>
      </c>
      <c r="P13" s="1" t="s">
        <v>406</v>
      </c>
      <c r="Q13" s="1" t="s">
        <v>407</v>
      </c>
      <c r="R13" s="1" t="s">
        <v>408</v>
      </c>
      <c r="S13" s="1" t="s">
        <v>130</v>
      </c>
      <c r="T13" s="1" t="s">
        <v>409</v>
      </c>
      <c r="U13" s="8" t="s">
        <v>301</v>
      </c>
      <c r="W13" s="1" t="s">
        <v>387</v>
      </c>
      <c r="X13" s="2">
        <v>15</v>
      </c>
      <c r="Y13" s="11">
        <f>AA4+(X13-Z4)*AH4</f>
        <v>19.454545454545453</v>
      </c>
      <c r="Z13" s="2" t="s">
        <v>451</v>
      </c>
      <c r="AA13" s="2"/>
      <c r="AC13" s="10"/>
      <c r="AD13" s="10"/>
    </row>
    <row r="14" spans="1:34" x14ac:dyDescent="0.25">
      <c r="A14" s="1" t="s">
        <v>77</v>
      </c>
      <c r="B14" s="1" t="s">
        <v>59</v>
      </c>
      <c r="C14" s="1" t="s">
        <v>285</v>
      </c>
      <c r="D14" s="1" t="s">
        <v>153</v>
      </c>
      <c r="E14" s="1" t="s">
        <v>173</v>
      </c>
      <c r="F14" s="1" t="s">
        <v>190</v>
      </c>
      <c r="G14" s="1" t="s">
        <v>206</v>
      </c>
      <c r="H14" s="1" t="s">
        <v>43</v>
      </c>
      <c r="I14" s="1" t="s">
        <v>240</v>
      </c>
      <c r="J14" s="1" t="s">
        <v>313</v>
      </c>
      <c r="K14" s="1" t="s">
        <v>258</v>
      </c>
      <c r="L14" s="1" t="s">
        <v>109</v>
      </c>
      <c r="M14" s="1" t="s">
        <v>333</v>
      </c>
      <c r="N14" s="1" t="s">
        <v>16</v>
      </c>
      <c r="O14" s="1" t="s">
        <v>363</v>
      </c>
      <c r="P14" s="1" t="s">
        <v>410</v>
      </c>
      <c r="Q14" s="1" t="s">
        <v>411</v>
      </c>
      <c r="R14" s="1" t="s">
        <v>128</v>
      </c>
      <c r="S14" s="1" t="s">
        <v>412</v>
      </c>
      <c r="T14" s="1" t="s">
        <v>413</v>
      </c>
      <c r="U14" s="1" t="s">
        <v>302</v>
      </c>
      <c r="X14" s="14">
        <f>Z3-(AA3-Y14)*AG3</f>
        <v>9</v>
      </c>
      <c r="Y14" s="2">
        <v>14</v>
      </c>
      <c r="Z14" s="2" t="s">
        <v>450</v>
      </c>
      <c r="AA14" s="2"/>
      <c r="AC14" s="10"/>
      <c r="AD14" s="10"/>
    </row>
    <row r="15" spans="1:34" x14ac:dyDescent="0.25">
      <c r="A15" s="1" t="s">
        <v>78</v>
      </c>
      <c r="B15" s="1" t="s">
        <v>60</v>
      </c>
      <c r="C15" s="1" t="s">
        <v>286</v>
      </c>
      <c r="D15" s="1" t="s">
        <v>154</v>
      </c>
      <c r="E15" s="1" t="s">
        <v>174</v>
      </c>
      <c r="F15" s="1" t="s">
        <v>191</v>
      </c>
      <c r="G15" s="1" t="s">
        <v>41</v>
      </c>
      <c r="H15" s="1" t="s">
        <v>224</v>
      </c>
      <c r="I15" s="1" t="s">
        <v>241</v>
      </c>
      <c r="J15" s="1" t="s">
        <v>314</v>
      </c>
      <c r="K15" s="1" t="s">
        <v>259</v>
      </c>
      <c r="L15" s="1" t="s">
        <v>110</v>
      </c>
      <c r="M15" s="1" t="s">
        <v>334</v>
      </c>
      <c r="N15" s="1" t="s">
        <v>350</v>
      </c>
      <c r="O15" s="1" t="s">
        <v>17</v>
      </c>
      <c r="P15" s="1" t="s">
        <v>414</v>
      </c>
      <c r="Q15" s="1" t="s">
        <v>125</v>
      </c>
      <c r="R15" s="1" t="s">
        <v>415</v>
      </c>
      <c r="S15" s="1" t="s">
        <v>416</v>
      </c>
      <c r="T15" s="1" t="s">
        <v>417</v>
      </c>
      <c r="U15" s="1" t="s">
        <v>303</v>
      </c>
      <c r="W15" s="1" t="s">
        <v>437</v>
      </c>
      <c r="X15" s="2">
        <v>18</v>
      </c>
      <c r="Y15" s="11">
        <f>AA4+(X15-Z4)*AH4</f>
        <v>22.18181818181818</v>
      </c>
      <c r="Z15" s="2" t="s">
        <v>451</v>
      </c>
      <c r="AA15" s="2"/>
      <c r="AC15" s="10"/>
      <c r="AD15" s="10"/>
    </row>
    <row r="16" spans="1:34" x14ac:dyDescent="0.25">
      <c r="A16" s="1" t="s">
        <v>79</v>
      </c>
      <c r="B16" s="1" t="s">
        <v>61</v>
      </c>
      <c r="C16" s="1" t="s">
        <v>287</v>
      </c>
      <c r="D16" s="1" t="s">
        <v>155</v>
      </c>
      <c r="E16" s="1" t="s">
        <v>175</v>
      </c>
      <c r="F16" s="1" t="s">
        <v>40</v>
      </c>
      <c r="G16" s="1" t="s">
        <v>207</v>
      </c>
      <c r="H16" s="13" t="s">
        <v>225</v>
      </c>
      <c r="I16" s="1" t="s">
        <v>242</v>
      </c>
      <c r="J16" s="1" t="s">
        <v>315</v>
      </c>
      <c r="K16" s="1" t="s">
        <v>260</v>
      </c>
      <c r="L16" s="1" t="s">
        <v>111</v>
      </c>
      <c r="M16" s="1" t="s">
        <v>335</v>
      </c>
      <c r="N16" s="1" t="s">
        <v>351</v>
      </c>
      <c r="O16" s="1" t="s">
        <v>364</v>
      </c>
      <c r="P16" s="1" t="s">
        <v>18</v>
      </c>
      <c r="Q16" s="1" t="s">
        <v>418</v>
      </c>
      <c r="R16" s="1" t="s">
        <v>419</v>
      </c>
      <c r="S16" s="1" t="s">
        <v>420</v>
      </c>
      <c r="T16" s="1" t="s">
        <v>421</v>
      </c>
      <c r="U16" s="1" t="s">
        <v>304</v>
      </c>
      <c r="X16" s="14">
        <f>Z5-(AA5-Y16)*AG5</f>
        <v>6.2307692307692308</v>
      </c>
      <c r="Y16" s="2">
        <v>38</v>
      </c>
      <c r="Z16" s="2" t="s">
        <v>452</v>
      </c>
      <c r="AA16" s="2"/>
      <c r="AC16" s="10"/>
      <c r="AD16" s="10"/>
    </row>
    <row r="17" spans="1:30" x14ac:dyDescent="0.25">
      <c r="A17" s="1" t="s">
        <v>80</v>
      </c>
      <c r="B17" s="1" t="s">
        <v>62</v>
      </c>
      <c r="C17" s="1" t="s">
        <v>288</v>
      </c>
      <c r="D17" s="1" t="s">
        <v>156</v>
      </c>
      <c r="E17" s="1" t="s">
        <v>39</v>
      </c>
      <c r="F17" s="1" t="s">
        <v>192</v>
      </c>
      <c r="G17" s="1" t="s">
        <v>208</v>
      </c>
      <c r="H17" s="13" t="s">
        <v>226</v>
      </c>
      <c r="I17" s="1" t="s">
        <v>243</v>
      </c>
      <c r="J17" s="1" t="s">
        <v>316</v>
      </c>
      <c r="K17" s="1" t="s">
        <v>261</v>
      </c>
      <c r="L17" s="1" t="s">
        <v>112</v>
      </c>
      <c r="M17" s="1" t="s">
        <v>336</v>
      </c>
      <c r="N17" s="1" t="s">
        <v>352</v>
      </c>
      <c r="O17" s="1" t="s">
        <v>122</v>
      </c>
      <c r="P17" s="1" t="s">
        <v>422</v>
      </c>
      <c r="Q17" s="1" t="s">
        <v>19</v>
      </c>
      <c r="R17" s="1" t="s">
        <v>423</v>
      </c>
      <c r="S17" s="1" t="s">
        <v>424</v>
      </c>
      <c r="T17" s="1" t="s">
        <v>425</v>
      </c>
      <c r="U17" s="1" t="s">
        <v>305</v>
      </c>
      <c r="X17" s="2"/>
      <c r="Y17" s="2"/>
      <c r="Z17" s="2"/>
      <c r="AA17" s="2"/>
      <c r="AC17" s="10"/>
      <c r="AD17" s="10"/>
    </row>
    <row r="18" spans="1:30" x14ac:dyDescent="0.25">
      <c r="A18" s="1" t="s">
        <v>81</v>
      </c>
      <c r="B18" s="1" t="s">
        <v>63</v>
      </c>
      <c r="C18" s="1" t="s">
        <v>289</v>
      </c>
      <c r="D18" s="1" t="s">
        <v>38</v>
      </c>
      <c r="E18" s="1" t="s">
        <v>176</v>
      </c>
      <c r="F18" s="1" t="s">
        <v>193</v>
      </c>
      <c r="G18" s="1" t="s">
        <v>209</v>
      </c>
      <c r="H18" s="1" t="s">
        <v>227</v>
      </c>
      <c r="I18" s="1" t="s">
        <v>244</v>
      </c>
      <c r="J18" s="1" t="s">
        <v>317</v>
      </c>
      <c r="K18" s="1" t="s">
        <v>262</v>
      </c>
      <c r="L18" s="1" t="s">
        <v>113</v>
      </c>
      <c r="M18" s="1" t="s">
        <v>337</v>
      </c>
      <c r="N18" s="1" t="s">
        <v>120</v>
      </c>
      <c r="O18" s="1" t="s">
        <v>365</v>
      </c>
      <c r="P18" s="1" t="s">
        <v>426</v>
      </c>
      <c r="Q18" s="1" t="s">
        <v>427</v>
      </c>
      <c r="R18" s="1" t="s">
        <v>20</v>
      </c>
      <c r="S18" s="1" t="s">
        <v>428</v>
      </c>
      <c r="T18" s="1" t="s">
        <v>429</v>
      </c>
      <c r="U18" s="1" t="s">
        <v>306</v>
      </c>
      <c r="X18" s="2"/>
      <c r="Y18" s="2"/>
      <c r="Z18" s="2"/>
      <c r="AA18" s="2"/>
      <c r="AC18" s="10"/>
      <c r="AD18" s="10"/>
    </row>
    <row r="19" spans="1:30" x14ac:dyDescent="0.25">
      <c r="A19" s="1" t="s">
        <v>82</v>
      </c>
      <c r="B19" s="1" t="s">
        <v>64</v>
      </c>
      <c r="C19" s="1" t="s">
        <v>37</v>
      </c>
      <c r="D19" s="1" t="s">
        <v>157</v>
      </c>
      <c r="E19" s="1" t="s">
        <v>177</v>
      </c>
      <c r="F19" s="1" t="s">
        <v>194</v>
      </c>
      <c r="G19" s="1" t="s">
        <v>210</v>
      </c>
      <c r="H19" s="1" t="s">
        <v>228</v>
      </c>
      <c r="I19" s="1" t="s">
        <v>245</v>
      </c>
      <c r="J19" s="1" t="s">
        <v>318</v>
      </c>
      <c r="K19" s="1" t="s">
        <v>263</v>
      </c>
      <c r="L19" s="1" t="s">
        <v>114</v>
      </c>
      <c r="M19" s="1" t="s">
        <v>340</v>
      </c>
      <c r="N19" s="1" t="s">
        <v>353</v>
      </c>
      <c r="O19" s="1" t="s">
        <v>366</v>
      </c>
      <c r="P19" s="1" t="s">
        <v>430</v>
      </c>
      <c r="Q19" s="1" t="s">
        <v>431</v>
      </c>
      <c r="R19" s="1" t="s">
        <v>432</v>
      </c>
      <c r="S19" s="1" t="s">
        <v>21</v>
      </c>
      <c r="T19" s="1" t="s">
        <v>433</v>
      </c>
      <c r="U19" s="1" t="s">
        <v>307</v>
      </c>
      <c r="X19" s="2"/>
      <c r="Y19" s="2"/>
      <c r="Z19" s="2"/>
      <c r="AA19" s="2"/>
      <c r="AC19" s="10"/>
      <c r="AD19" s="10"/>
    </row>
    <row r="20" spans="1:30" x14ac:dyDescent="0.25">
      <c r="A20" s="1" t="s">
        <v>83</v>
      </c>
      <c r="B20" s="1" t="s">
        <v>36</v>
      </c>
      <c r="C20" s="1" t="s">
        <v>290</v>
      </c>
      <c r="D20" s="1" t="s">
        <v>158</v>
      </c>
      <c r="E20" s="1" t="s">
        <v>178</v>
      </c>
      <c r="F20" s="1" t="s">
        <v>195</v>
      </c>
      <c r="G20" s="12" t="s">
        <v>211</v>
      </c>
      <c r="H20" s="1" t="s">
        <v>229</v>
      </c>
      <c r="I20" s="1" t="s">
        <v>246</v>
      </c>
      <c r="J20" s="1" t="s">
        <v>319</v>
      </c>
      <c r="K20" s="1" t="s">
        <v>264</v>
      </c>
      <c r="L20" s="1" t="s">
        <v>115</v>
      </c>
      <c r="M20" s="1" t="s">
        <v>338</v>
      </c>
      <c r="N20" s="1" t="s">
        <v>354</v>
      </c>
      <c r="O20" s="1" t="s">
        <v>367</v>
      </c>
      <c r="P20" s="1" t="s">
        <v>434</v>
      </c>
      <c r="Q20" s="1" t="s">
        <v>435</v>
      </c>
      <c r="R20" s="1" t="s">
        <v>436</v>
      </c>
      <c r="S20" s="7" t="s">
        <v>437</v>
      </c>
      <c r="T20" s="1" t="s">
        <v>22</v>
      </c>
      <c r="U20" s="1" t="s">
        <v>308</v>
      </c>
      <c r="Y20" s="2"/>
      <c r="Z20" s="2"/>
      <c r="AA20" s="2"/>
      <c r="AC20" s="10"/>
      <c r="AD20" s="10"/>
    </row>
    <row r="21" spans="1:30" x14ac:dyDescent="0.25">
      <c r="A21" s="1" t="s">
        <v>35</v>
      </c>
      <c r="B21" s="1" t="s">
        <v>65</v>
      </c>
      <c r="C21" s="1" t="s">
        <v>291</v>
      </c>
      <c r="D21" s="1" t="s">
        <v>159</v>
      </c>
      <c r="E21" s="1" t="s">
        <v>179</v>
      </c>
      <c r="F21" s="1" t="s">
        <v>196</v>
      </c>
      <c r="G21" s="3" t="s">
        <v>212</v>
      </c>
      <c r="H21" s="1" t="s">
        <v>230</v>
      </c>
      <c r="I21" s="1" t="s">
        <v>247</v>
      </c>
      <c r="J21" s="1" t="s">
        <v>320</v>
      </c>
      <c r="K21" s="1" t="s">
        <v>265</v>
      </c>
      <c r="L21" s="1" t="s">
        <v>116</v>
      </c>
      <c r="M21" s="1" t="s">
        <v>339</v>
      </c>
      <c r="N21" s="1" t="s">
        <v>355</v>
      </c>
      <c r="O21" s="1" t="s">
        <v>368</v>
      </c>
      <c r="P21" s="1" t="s">
        <v>438</v>
      </c>
      <c r="Q21" s="1" t="s">
        <v>439</v>
      </c>
      <c r="R21" s="1" t="s">
        <v>440</v>
      </c>
      <c r="S21" s="1" t="s">
        <v>441</v>
      </c>
      <c r="T21" s="1" t="s">
        <v>442</v>
      </c>
      <c r="U21" s="1" t="s">
        <v>23</v>
      </c>
      <c r="Y21" s="2"/>
      <c r="Z21" s="2"/>
      <c r="AA21" s="2"/>
      <c r="AC21" s="10"/>
      <c r="AD21" s="10"/>
    </row>
    <row r="22" spans="1:30" x14ac:dyDescent="0.25">
      <c r="X22" s="2"/>
      <c r="Y22" s="2"/>
      <c r="Z22" s="2"/>
      <c r="AA22" s="2"/>
      <c r="AC22" s="10"/>
      <c r="AD22" s="10"/>
    </row>
    <row r="23" spans="1:30" x14ac:dyDescent="0.25">
      <c r="X23" s="2"/>
      <c r="Y23" s="11"/>
      <c r="Z23" s="2"/>
      <c r="AA23" s="2"/>
      <c r="AC23" s="10"/>
      <c r="AD23" s="10"/>
    </row>
    <row r="24" spans="1:30" x14ac:dyDescent="0.25">
      <c r="X24" s="11"/>
      <c r="Y24" s="11"/>
      <c r="Z24" s="2"/>
      <c r="AA24" s="2"/>
      <c r="AC24" s="10"/>
      <c r="AD24" s="10"/>
    </row>
    <row r="25" spans="1:30" x14ac:dyDescent="0.25">
      <c r="N25" s="1" t="s">
        <v>458</v>
      </c>
      <c r="S25" s="1" t="s">
        <v>459</v>
      </c>
    </row>
    <row r="26" spans="1:30" x14ac:dyDescent="0.25">
      <c r="N26" s="1" t="s">
        <v>460</v>
      </c>
      <c r="S26" s="1" t="s">
        <v>461</v>
      </c>
    </row>
    <row r="28" spans="1:30" x14ac:dyDescent="0.25">
      <c r="AB28" s="2"/>
      <c r="AC28" s="2"/>
    </row>
    <row r="29" spans="1:30" x14ac:dyDescent="0.25">
      <c r="AB29" s="2"/>
      <c r="AC29" s="2"/>
    </row>
    <row r="30" spans="1:30" x14ac:dyDescent="0.25">
      <c r="AB30" s="2"/>
      <c r="AC30" s="2"/>
    </row>
    <row r="31" spans="1:30" x14ac:dyDescent="0.25">
      <c r="AB31" s="2"/>
      <c r="AC31" s="2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Fourna</dc:creator>
  <cp:lastModifiedBy>Jeremy Fourna</cp:lastModifiedBy>
  <dcterms:created xsi:type="dcterms:W3CDTF">2017-03-15T06:47:52Z</dcterms:created>
  <dcterms:modified xsi:type="dcterms:W3CDTF">2017-03-17T16:25:15Z</dcterms:modified>
</cp:coreProperties>
</file>