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ocuments/ESP32/Datalogger/"/>
    </mc:Choice>
  </mc:AlternateContent>
  <xr:revisionPtr revIDLastSave="0" documentId="13_ncr:1_{9D58714A-3767-F142-8E7B-2ED510C6A745}" xr6:coauthVersionLast="47" xr6:coauthVersionMax="47" xr10:uidLastSave="{00000000-0000-0000-0000-000000000000}"/>
  <bookViews>
    <workbookView xWindow="80" yWindow="500" windowWidth="25440" windowHeight="14900" xr2:uid="{94E5065C-5175-F24A-8DDB-0DBA87E05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4" i="1"/>
  <c r="C18" i="1"/>
  <c r="C12" i="1"/>
  <c r="C6" i="1"/>
  <c r="C21" i="1"/>
  <c r="C14" i="1"/>
  <c r="C15" i="1"/>
  <c r="C9" i="1"/>
  <c r="C3" i="1"/>
</calcChain>
</file>

<file path=xl/sharedStrings.xml><?xml version="1.0" encoding="utf-8"?>
<sst xmlns="http://schemas.openxmlformats.org/spreadsheetml/2006/main" count="43" uniqueCount="18">
  <si>
    <t>Change Input</t>
  </si>
  <si>
    <t>Change Gain</t>
  </si>
  <si>
    <t>Take a Reading</t>
  </si>
  <si>
    <t>DRDY HIGH</t>
  </si>
  <si>
    <t>Time (ns)</t>
  </si>
  <si>
    <t>Read Register</t>
  </si>
  <si>
    <t>Subtotal</t>
  </si>
  <si>
    <t>MIN</t>
  </si>
  <si>
    <r>
      <t>t</t>
    </r>
    <r>
      <rPr>
        <vertAlign val="subscript"/>
        <sz val="12"/>
        <color theme="1"/>
        <rFont val="Calibri (Body)"/>
      </rPr>
      <t>d(CSSC)</t>
    </r>
  </si>
  <si>
    <r>
      <t>8x t</t>
    </r>
    <r>
      <rPr>
        <vertAlign val="subscript"/>
        <sz val="12"/>
        <color theme="1"/>
        <rFont val="Calibri (Body)"/>
      </rPr>
      <t>c(SC)</t>
    </r>
  </si>
  <si>
    <r>
      <t>t</t>
    </r>
    <r>
      <rPr>
        <vertAlign val="subscript"/>
        <sz val="12"/>
        <color theme="1"/>
        <rFont val="Calibri (Body)"/>
      </rPr>
      <t>d(SCCS)</t>
    </r>
  </si>
  <si>
    <r>
      <t>t</t>
    </r>
    <r>
      <rPr>
        <vertAlign val="subscript"/>
        <sz val="12"/>
        <color theme="1"/>
        <rFont val="Calibri (Body)"/>
      </rPr>
      <t>w(CSH)</t>
    </r>
  </si>
  <si>
    <r>
      <t>t</t>
    </r>
    <r>
      <rPr>
        <vertAlign val="subscript"/>
        <sz val="12"/>
        <color theme="1"/>
        <rFont val="Calibri (Body)"/>
      </rPr>
      <t>w(STH)</t>
    </r>
  </si>
  <si>
    <r>
      <t>t</t>
    </r>
    <r>
      <rPr>
        <vertAlign val="subscript"/>
        <sz val="12"/>
        <color theme="1"/>
        <rFont val="Calibri (Body)"/>
      </rPr>
      <t>w(STL)</t>
    </r>
  </si>
  <si>
    <r>
      <t>t</t>
    </r>
    <r>
      <rPr>
        <vertAlign val="subscript"/>
        <sz val="12"/>
        <color theme="1"/>
        <rFont val="Calibri (Body)"/>
      </rPr>
      <t>h(DRSP)</t>
    </r>
  </si>
  <si>
    <t>Total (ns)</t>
  </si>
  <si>
    <t>Max Frequency per channel (Hz)</t>
  </si>
  <si>
    <t>At 40 kHz, sinc5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</si>
</sst>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8353-4081-624F-9F28-65943A33FBBD}">
  <dimension ref="A1:J27"/>
  <sheetViews>
    <sheetView tabSelected="1" workbookViewId="0">
      <selection activeCell="I16" sqref="I16"/>
    </sheetView>
  </sheetViews>
  <sheetFormatPr baseColWidth="10" defaultRowHeight="16" x14ac:dyDescent="0.2"/>
  <cols>
    <col min="1" max="1" width="5.1640625" style="4" customWidth="1"/>
    <col min="2" max="2" width="22.6640625" customWidth="1"/>
    <col min="3" max="3" width="12.6640625" bestFit="1" customWidth="1"/>
    <col min="9" max="9" width="21.33203125" customWidth="1"/>
  </cols>
  <sheetData>
    <row r="1" spans="1:10" x14ac:dyDescent="0.2">
      <c r="A1" s="4" t="s">
        <v>0</v>
      </c>
      <c r="C1" s="4" t="s">
        <v>4</v>
      </c>
    </row>
    <row r="2" spans="1:10" ht="18" x14ac:dyDescent="0.25">
      <c r="B2" t="s">
        <v>8</v>
      </c>
      <c r="C2" s="2">
        <v>50</v>
      </c>
      <c r="D2" t="s">
        <v>7</v>
      </c>
    </row>
    <row r="3" spans="1:10" ht="18" x14ac:dyDescent="0.25">
      <c r="B3" t="s">
        <v>9</v>
      </c>
      <c r="C3" s="2">
        <f>8*97</f>
        <v>776</v>
      </c>
      <c r="D3" t="s">
        <v>7</v>
      </c>
    </row>
    <row r="4" spans="1:10" ht="18" x14ac:dyDescent="0.25">
      <c r="B4" t="s">
        <v>10</v>
      </c>
      <c r="C4" s="2">
        <v>50</v>
      </c>
      <c r="D4" t="s">
        <v>7</v>
      </c>
    </row>
    <row r="5" spans="1:10" ht="18" x14ac:dyDescent="0.25">
      <c r="B5" t="s">
        <v>11</v>
      </c>
      <c r="C5" s="2">
        <v>25</v>
      </c>
      <c r="D5" t="s">
        <v>7</v>
      </c>
    </row>
    <row r="6" spans="1:10" x14ac:dyDescent="0.2">
      <c r="B6" s="1" t="s">
        <v>6</v>
      </c>
      <c r="C6" s="3">
        <f>SUM(C2:C5)</f>
        <v>901</v>
      </c>
    </row>
    <row r="7" spans="1:10" x14ac:dyDescent="0.2">
      <c r="A7" s="4" t="s">
        <v>1</v>
      </c>
      <c r="C7" s="2"/>
    </row>
    <row r="8" spans="1:10" ht="18" x14ac:dyDescent="0.25">
      <c r="B8" t="s">
        <v>8</v>
      </c>
      <c r="C8" s="2">
        <v>50</v>
      </c>
      <c r="D8" t="s">
        <v>7</v>
      </c>
    </row>
    <row r="9" spans="1:10" ht="18" x14ac:dyDescent="0.25">
      <c r="B9" t="s">
        <v>9</v>
      </c>
      <c r="C9" s="2">
        <f>8*97</f>
        <v>776</v>
      </c>
      <c r="D9" t="s">
        <v>7</v>
      </c>
    </row>
    <row r="10" spans="1:10" ht="18" x14ac:dyDescent="0.25">
      <c r="B10" t="s">
        <v>10</v>
      </c>
      <c r="C10" s="2">
        <v>50</v>
      </c>
      <c r="D10" t="s">
        <v>7</v>
      </c>
    </row>
    <row r="11" spans="1:10" ht="18" x14ac:dyDescent="0.25">
      <c r="B11" t="s">
        <v>11</v>
      </c>
      <c r="C11" s="2">
        <v>25</v>
      </c>
      <c r="D11" t="s">
        <v>7</v>
      </c>
      <c r="J11" s="5"/>
    </row>
    <row r="12" spans="1:10" x14ac:dyDescent="0.2">
      <c r="B12" s="1" t="s">
        <v>6</v>
      </c>
      <c r="C12" s="3">
        <f>SUM(C8:C11)</f>
        <v>901</v>
      </c>
      <c r="J12" s="5"/>
    </row>
    <row r="13" spans="1:10" x14ac:dyDescent="0.2">
      <c r="A13" s="4" t="s">
        <v>2</v>
      </c>
      <c r="C13" s="2"/>
      <c r="J13" s="5"/>
    </row>
    <row r="14" spans="1:10" ht="18" x14ac:dyDescent="0.25">
      <c r="B14" t="s">
        <v>12</v>
      </c>
      <c r="C14" s="2">
        <f>4/10240000*1000000000</f>
        <v>390.625</v>
      </c>
      <c r="D14" t="s">
        <v>7</v>
      </c>
      <c r="J14" s="5"/>
    </row>
    <row r="15" spans="1:10" ht="18" x14ac:dyDescent="0.25">
      <c r="B15" t="s">
        <v>13</v>
      </c>
      <c r="C15" s="2">
        <f>4/10240000*1000000000</f>
        <v>390.625</v>
      </c>
      <c r="D15" t="s">
        <v>7</v>
      </c>
      <c r="J15" s="5"/>
    </row>
    <row r="16" spans="1:10" x14ac:dyDescent="0.2">
      <c r="B16" t="s">
        <v>3</v>
      </c>
      <c r="C16" s="2">
        <v>179</v>
      </c>
      <c r="D16" t="s">
        <v>17</v>
      </c>
      <c r="J16" s="5"/>
    </row>
    <row r="17" spans="1:4" ht="18" x14ac:dyDescent="0.25">
      <c r="B17" t="s">
        <v>14</v>
      </c>
      <c r="C17" s="2">
        <v>14648</v>
      </c>
      <c r="D17" t="s">
        <v>7</v>
      </c>
    </row>
    <row r="18" spans="1:4" x14ac:dyDescent="0.2">
      <c r="B18" s="1" t="s">
        <v>6</v>
      </c>
      <c r="C18" s="3">
        <f>SUM(C14:C17)</f>
        <v>15608.25</v>
      </c>
    </row>
    <row r="19" spans="1:4" x14ac:dyDescent="0.2">
      <c r="A19" s="4" t="s">
        <v>5</v>
      </c>
      <c r="C19" s="2"/>
    </row>
    <row r="20" spans="1:4" ht="18" x14ac:dyDescent="0.25">
      <c r="B20" t="s">
        <v>8</v>
      </c>
      <c r="C20" s="2">
        <v>50</v>
      </c>
      <c r="D20" t="s">
        <v>7</v>
      </c>
    </row>
    <row r="21" spans="1:4" ht="18" x14ac:dyDescent="0.25">
      <c r="B21" t="s">
        <v>9</v>
      </c>
      <c r="C21" s="2">
        <f>8*97</f>
        <v>776</v>
      </c>
      <c r="D21" t="s">
        <v>7</v>
      </c>
    </row>
    <row r="22" spans="1:4" ht="18" x14ac:dyDescent="0.25">
      <c r="B22" t="s">
        <v>10</v>
      </c>
      <c r="C22" s="2">
        <v>50</v>
      </c>
      <c r="D22" t="s">
        <v>7</v>
      </c>
    </row>
    <row r="23" spans="1:4" ht="18" x14ac:dyDescent="0.25">
      <c r="B23" t="s">
        <v>11</v>
      </c>
      <c r="C23" s="2">
        <v>25</v>
      </c>
      <c r="D23" t="s">
        <v>7</v>
      </c>
    </row>
    <row r="24" spans="1:4" x14ac:dyDescent="0.2">
      <c r="B24" s="1" t="s">
        <v>6</v>
      </c>
      <c r="C24" s="3">
        <f>SUM(C20:C23)</f>
        <v>901</v>
      </c>
    </row>
    <row r="26" spans="1:4" x14ac:dyDescent="0.2">
      <c r="A26" s="4" t="s">
        <v>15</v>
      </c>
      <c r="C26" s="2">
        <f>SUM(C6,C12,C18,C24)</f>
        <v>18311.25</v>
      </c>
    </row>
    <row r="27" spans="1:4" x14ac:dyDescent="0.2">
      <c r="A27" s="4" t="s">
        <v>16</v>
      </c>
      <c r="C27" s="2">
        <f>1/(C26*0.000000001)</f>
        <v>54611.236261860875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Gillbanks</dc:creator>
  <cp:lastModifiedBy>Jeremy Gillbanks</cp:lastModifiedBy>
  <dcterms:created xsi:type="dcterms:W3CDTF">2021-09-01T18:12:43Z</dcterms:created>
  <dcterms:modified xsi:type="dcterms:W3CDTF">2021-09-01T19:24:45Z</dcterms:modified>
</cp:coreProperties>
</file>