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FIA_Tree_Migration\"/>
    </mc:Choice>
  </mc:AlternateContent>
  <xr:revisionPtr revIDLastSave="0" documentId="8_{F5E93059-8623-437E-B84A-CAC442451991}" xr6:coauthVersionLast="47" xr6:coauthVersionMax="47" xr10:uidLastSave="{00000000-0000-0000-0000-000000000000}"/>
  <bookViews>
    <workbookView xWindow="28680" yWindow="30" windowWidth="38640" windowHeight="21240"/>
  </bookViews>
  <sheets>
    <sheet name="NumberMeans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</calcChain>
</file>

<file path=xl/sharedStrings.xml><?xml version="1.0" encoding="utf-8"?>
<sst xmlns="http://schemas.openxmlformats.org/spreadsheetml/2006/main" count="210" uniqueCount="127">
  <si>
    <t>SppCodes</t>
  </si>
  <si>
    <t>mean.change.gt</t>
  </si>
  <si>
    <t>mean.change.lt</t>
  </si>
  <si>
    <t>mean.change</t>
  </si>
  <si>
    <t>mean.first.gt</t>
  </si>
  <si>
    <t>mean.first.lt</t>
  </si>
  <si>
    <t>mean.first</t>
  </si>
  <si>
    <t>mean.second.gt</t>
  </si>
  <si>
    <t>mean.second.lt</t>
  </si>
  <si>
    <t>mean.second</t>
  </si>
  <si>
    <t>sppname</t>
  </si>
  <si>
    <t>SciName</t>
  </si>
  <si>
    <t>sel.names</t>
  </si>
  <si>
    <t>Pacific silver fir</t>
  </si>
  <si>
    <t>Abies amabilis</t>
  </si>
  <si>
    <t>Abies amabilis, Pacific silver fir</t>
  </si>
  <si>
    <t>white fir</t>
  </si>
  <si>
    <t>Abies concolor</t>
  </si>
  <si>
    <t>Abies concolor, white fir</t>
  </si>
  <si>
    <t>grand fir</t>
  </si>
  <si>
    <t>Abies grandis</t>
  </si>
  <si>
    <t>Abies grandis, grand fir</t>
  </si>
  <si>
    <t>subalpine fir</t>
  </si>
  <si>
    <t>Abies lasiocarpa</t>
  </si>
  <si>
    <t>Abies lasiocarpa, subalpine fir</t>
  </si>
  <si>
    <t>California red fir</t>
  </si>
  <si>
    <t>Abies magnifica</t>
  </si>
  <si>
    <t>Abies magnifica, California red fir</t>
  </si>
  <si>
    <t>noble fir</t>
  </si>
  <si>
    <t>Abies procera</t>
  </si>
  <si>
    <t>Abies procera, noble fir</t>
  </si>
  <si>
    <t>western juniper</t>
  </si>
  <si>
    <t>Juniperus occidentalis</t>
  </si>
  <si>
    <t>Juniperus occidentalis, western juniper</t>
  </si>
  <si>
    <t>western larch</t>
  </si>
  <si>
    <t>Larix occidentalis</t>
  </si>
  <si>
    <t>Larix occidentalis, western larch</t>
  </si>
  <si>
    <t>incense cedar</t>
  </si>
  <si>
    <t>Calocedrus decurrens</t>
  </si>
  <si>
    <t>Calocedrus decurrens, incense cedar</t>
  </si>
  <si>
    <t>Engelmann spruce</t>
  </si>
  <si>
    <t>Picea engelmannii</t>
  </si>
  <si>
    <t>Picea engelmannii, Engelmann spruce</t>
  </si>
  <si>
    <t>Sitka spruce</t>
  </si>
  <si>
    <t>Picea sitchensis</t>
  </si>
  <si>
    <t>Picea sitchensis, Sitka spruce</t>
  </si>
  <si>
    <t>lodgepole pine</t>
  </si>
  <si>
    <t>Pinus contorta</t>
  </si>
  <si>
    <t>Pinus contorta, lodgepole pine</t>
  </si>
  <si>
    <t>Jeffrey pine</t>
  </si>
  <si>
    <t>Pinus jeffreyi</t>
  </si>
  <si>
    <t>Pinus jeffreyi, Jeffrey pine</t>
  </si>
  <si>
    <t>sugar pine</t>
  </si>
  <si>
    <t>Pinus lambertiana</t>
  </si>
  <si>
    <t>Pinus lambertiana, sugar pine</t>
  </si>
  <si>
    <t>western white pine</t>
  </si>
  <si>
    <t>Pinus monticola</t>
  </si>
  <si>
    <t>Pinus monticola, western white pine</t>
  </si>
  <si>
    <t>ponderosa pine</t>
  </si>
  <si>
    <t>Pinus ponderosa</t>
  </si>
  <si>
    <t>Pinus ponderosa, ponderosa pine</t>
  </si>
  <si>
    <t>Douglas fir</t>
  </si>
  <si>
    <t>Pseudotsuga menziesii</t>
  </si>
  <si>
    <t>Pseudotsuga menziesii, Douglas fir</t>
  </si>
  <si>
    <t>western redcedar</t>
  </si>
  <si>
    <t>Thuja plicata</t>
  </si>
  <si>
    <t>Thuja plicata, western redcedar</t>
  </si>
  <si>
    <t>western hemlock</t>
  </si>
  <si>
    <t>Tsuga heterophylla</t>
  </si>
  <si>
    <t>Tsuga heterophylla, western hemlock</t>
  </si>
  <si>
    <t>mountain hemlock</t>
  </si>
  <si>
    <t>Tsuga mertensiana</t>
  </si>
  <si>
    <t>Tsuga mertensiana, mountain hemlock</t>
  </si>
  <si>
    <t>bigleaf maple</t>
  </si>
  <si>
    <t>Acer macrophyllum</t>
  </si>
  <si>
    <t>Acer macrophyllum, bigleaf maple</t>
  </si>
  <si>
    <t>red alder</t>
  </si>
  <si>
    <t>Alnus rubra</t>
  </si>
  <si>
    <t>Alnus rubra, red alder</t>
  </si>
  <si>
    <t>Pacific madrone</t>
  </si>
  <si>
    <t>Arbutus menziesii</t>
  </si>
  <si>
    <t>Arbutus menziesii, Pacific madrone</t>
  </si>
  <si>
    <t>golden chinkapin</t>
  </si>
  <si>
    <t>Chrysolepis chrysophylla</t>
  </si>
  <si>
    <t>Chrysolepis chrysophylla, golden chinkapin</t>
  </si>
  <si>
    <t>tanoak</t>
  </si>
  <si>
    <t>Notholithocarpus densiflorus</t>
  </si>
  <si>
    <t>Notholithocarpus densiflorus, tanoak</t>
  </si>
  <si>
    <t>NA</t>
  </si>
  <si>
    <t>canyon live oak</t>
  </si>
  <si>
    <t>Quercus chrysolepis</t>
  </si>
  <si>
    <t>Quercus chrysolepis, canyon live oak</t>
  </si>
  <si>
    <t>blue oak</t>
  </si>
  <si>
    <t>Quercus douglasii</t>
  </si>
  <si>
    <t>Quercus douglasii, blue oak</t>
  </si>
  <si>
    <t>Oregon white oak</t>
  </si>
  <si>
    <t>Quercus garryana</t>
  </si>
  <si>
    <t>Quercus garryana, Oregon white oak</t>
  </si>
  <si>
    <t>California black oak</t>
  </si>
  <si>
    <t>Quercus kelloggii</t>
  </si>
  <si>
    <t>Quercus kelloggii, California black oak</t>
  </si>
  <si>
    <t>interior live oak</t>
  </si>
  <si>
    <t>Quercus wislizeni</t>
  </si>
  <si>
    <t>Quercus wislizeni, interior live oak</t>
  </si>
  <si>
    <t>Precip increase/ decrease</t>
  </si>
  <si>
    <t>GT = drier / wetter originally</t>
  </si>
  <si>
    <t>Increase</t>
  </si>
  <si>
    <t>slightly more</t>
  </si>
  <si>
    <t>Much drier</t>
  </si>
  <si>
    <t>GT - LT = negative / positive</t>
  </si>
  <si>
    <t>Positive</t>
  </si>
  <si>
    <t>GT = more/less precip increase</t>
  </si>
  <si>
    <t>wetter</t>
  </si>
  <si>
    <t>Much more</t>
  </si>
  <si>
    <t>Negative</t>
  </si>
  <si>
    <t>Decrease</t>
  </si>
  <si>
    <t>Same</t>
  </si>
  <si>
    <t>Wetter</t>
  </si>
  <si>
    <t>less</t>
  </si>
  <si>
    <t>about same</t>
  </si>
  <si>
    <t>slightly less</t>
  </si>
  <si>
    <t>much drier</t>
  </si>
  <si>
    <t>slightly wetter</t>
  </si>
  <si>
    <t>Narratives:</t>
  </si>
  <si>
    <t>GT started out drier, received about the same or more precip than LT, was water limited so did better</t>
  </si>
  <si>
    <t xml:space="preserve">GT started out somewhat wetter, received much more precip </t>
  </si>
  <si>
    <t xml:space="preserve">GT started out wetter, precip decreased about the same, LT did worse.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</si>
</sst>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44"/>
  <sheetViews>
    <sheetView tabSelected="1" workbookViewId="0">
      <selection activeCell="M31" sqref="M31"/>
    </sheetView>
  </sheetViews>
  <sheetFormatPr defaultRowHeight="15" x14ac:dyDescent="0.25"/>
  <cols>
    <col min="3" max="3" width="18.5703125" bestFit="1" customWidth="1"/>
    <col min="4" max="4" width="27.42578125" bestFit="1" customWidth="1"/>
    <col min="5" max="5" width="9.7109375" bestFit="1" customWidth="1"/>
    <col min="6" max="6" width="15.28515625" bestFit="1" customWidth="1"/>
    <col min="7" max="7" width="14.85546875" bestFit="1" customWidth="1"/>
    <col min="8" max="8" width="12.85546875" style="1" bestFit="1" customWidth="1"/>
    <col min="9" max="9" width="12.42578125" bestFit="1" customWidth="1"/>
    <col min="10" max="10" width="12" bestFit="1" customWidth="1"/>
    <col min="11" max="11" width="12" customWidth="1"/>
    <col min="12" max="12" width="11.85546875" customWidth="1"/>
    <col min="13" max="13" width="24.42578125" style="2" customWidth="1"/>
    <col min="14" max="14" width="16.140625" style="2" customWidth="1"/>
    <col min="15" max="16" width="14.140625" style="2" customWidth="1"/>
    <col min="17" max="17" width="1.7109375" customWidth="1"/>
    <col min="18" max="18" width="15.28515625" bestFit="1" customWidth="1"/>
    <col min="19" max="19" width="14.85546875" bestFit="1" customWidth="1"/>
    <col min="20" max="20" width="12.85546875" bestFit="1" customWidth="1"/>
    <col min="21" max="21" width="18.5703125" bestFit="1" customWidth="1"/>
    <col min="22" max="22" width="27.42578125" bestFit="1" customWidth="1"/>
    <col min="23" max="23" width="40" bestFit="1" customWidth="1"/>
  </cols>
  <sheetData>
    <row r="1" spans="3:23" ht="60" x14ac:dyDescent="0.25">
      <c r="C1" t="s">
        <v>10</v>
      </c>
      <c r="D1" t="s">
        <v>11</v>
      </c>
      <c r="E1" t="s">
        <v>0</v>
      </c>
      <c r="F1" t="s">
        <v>1</v>
      </c>
      <c r="G1" t="s">
        <v>2</v>
      </c>
      <c r="H1" s="1" t="s">
        <v>3</v>
      </c>
      <c r="I1" t="s">
        <v>4</v>
      </c>
      <c r="J1" t="s">
        <v>5</v>
      </c>
      <c r="M1" s="2" t="s">
        <v>109</v>
      </c>
      <c r="N1" s="3" t="s">
        <v>104</v>
      </c>
      <c r="O1" s="3" t="s">
        <v>111</v>
      </c>
      <c r="P1" s="3" t="s">
        <v>105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</row>
    <row r="2" spans="3:23" x14ac:dyDescent="0.25">
      <c r="C2" t="s">
        <v>13</v>
      </c>
      <c r="D2" t="s">
        <v>14</v>
      </c>
      <c r="E2">
        <v>11</v>
      </c>
      <c r="F2">
        <v>273.75690032307602</v>
      </c>
      <c r="G2">
        <v>309.411143606027</v>
      </c>
      <c r="H2" s="1">
        <v>288.90684071688003</v>
      </c>
      <c r="I2">
        <v>2170.1554980925098</v>
      </c>
      <c r="J2">
        <v>2252.4065162156098</v>
      </c>
      <c r="K2">
        <f>I2-J2</f>
        <v>-82.251018123100039</v>
      </c>
      <c r="Q2" s="1">
        <v>2205.1049993904498</v>
      </c>
      <c r="R2">
        <v>2443.9123984155799</v>
      </c>
      <c r="S2">
        <v>2561.8176598216401</v>
      </c>
      <c r="T2">
        <v>2494.01184010733</v>
      </c>
      <c r="U2" t="s">
        <v>13</v>
      </c>
      <c r="V2" t="s">
        <v>14</v>
      </c>
      <c r="W2" t="s">
        <v>15</v>
      </c>
    </row>
    <row r="3" spans="3:23" x14ac:dyDescent="0.25">
      <c r="C3" t="s">
        <v>16</v>
      </c>
      <c r="D3" t="s">
        <v>17</v>
      </c>
      <c r="E3">
        <v>15</v>
      </c>
      <c r="F3">
        <v>23.6285311855755</v>
      </c>
      <c r="G3">
        <v>26.141496572569899</v>
      </c>
      <c r="H3" s="1">
        <v>24.910621542663002</v>
      </c>
      <c r="I3">
        <v>1003.25133563342</v>
      </c>
      <c r="J3">
        <v>1099.3222363975999</v>
      </c>
      <c r="K3">
        <f t="shared" ref="K3:K32" si="0">I3-J3</f>
        <v>-96.070900764179896</v>
      </c>
      <c r="Q3" s="1">
        <v>1052.2657693792701</v>
      </c>
      <c r="R3">
        <v>1026.879866819</v>
      </c>
      <c r="S3">
        <v>1125.46373297017</v>
      </c>
      <c r="T3">
        <v>1077.1763909219401</v>
      </c>
      <c r="U3" t="s">
        <v>16</v>
      </c>
      <c r="V3" t="s">
        <v>17</v>
      </c>
      <c r="W3" t="s">
        <v>18</v>
      </c>
    </row>
    <row r="4" spans="3:23" x14ac:dyDescent="0.25">
      <c r="C4" t="s">
        <v>19</v>
      </c>
      <c r="D4" t="s">
        <v>20</v>
      </c>
      <c r="E4">
        <v>17</v>
      </c>
      <c r="F4">
        <v>109.874451848484</v>
      </c>
      <c r="G4">
        <v>120.755609884375</v>
      </c>
      <c r="H4" s="1">
        <v>114.65969838973299</v>
      </c>
      <c r="I4">
        <v>831.123796905483</v>
      </c>
      <c r="J4">
        <v>946.66196797113901</v>
      </c>
      <c r="K4">
        <f t="shared" si="0"/>
        <v>-115.538171065656</v>
      </c>
      <c r="L4">
        <v>1</v>
      </c>
      <c r="M4" s="2" t="s">
        <v>114</v>
      </c>
      <c r="N4" s="2" t="s">
        <v>106</v>
      </c>
      <c r="O4" s="2" t="s">
        <v>119</v>
      </c>
      <c r="P4" s="2" t="s">
        <v>121</v>
      </c>
      <c r="Q4" s="1">
        <v>881.93443963767095</v>
      </c>
      <c r="R4">
        <v>940.99824875396803</v>
      </c>
      <c r="S4">
        <v>1067.41757785551</v>
      </c>
      <c r="T4">
        <v>996.59413802740505</v>
      </c>
      <c r="U4" t="s">
        <v>19</v>
      </c>
      <c r="V4" t="s">
        <v>20</v>
      </c>
      <c r="W4" t="s">
        <v>21</v>
      </c>
    </row>
    <row r="5" spans="3:23" x14ac:dyDescent="0.25">
      <c r="C5" t="s">
        <v>22</v>
      </c>
      <c r="D5" t="s">
        <v>23</v>
      </c>
      <c r="E5">
        <v>19</v>
      </c>
      <c r="F5">
        <v>184.08840374435999</v>
      </c>
      <c r="G5">
        <v>177.735262541379</v>
      </c>
      <c r="H5" s="1">
        <v>180.62404127641</v>
      </c>
      <c r="I5">
        <v>1181.9506333582699</v>
      </c>
      <c r="J5" s="1">
        <v>1107.4845309304001</v>
      </c>
      <c r="K5">
        <f t="shared" si="0"/>
        <v>74.466102427869828</v>
      </c>
      <c r="M5" s="4" t="s">
        <v>110</v>
      </c>
      <c r="N5" s="4" t="s">
        <v>106</v>
      </c>
      <c r="O5" s="4" t="s">
        <v>107</v>
      </c>
      <c r="P5" s="4" t="s">
        <v>112</v>
      </c>
      <c r="Q5" s="1">
        <v>1141.34433135059</v>
      </c>
      <c r="R5">
        <v>1366.0390371026299</v>
      </c>
      <c r="S5">
        <v>1285.2197934717799</v>
      </c>
      <c r="T5">
        <v>1321.968372627</v>
      </c>
      <c r="U5" t="s">
        <v>22</v>
      </c>
      <c r="V5" t="s">
        <v>23</v>
      </c>
      <c r="W5" t="s">
        <v>24</v>
      </c>
    </row>
    <row r="6" spans="3:23" x14ac:dyDescent="0.25">
      <c r="C6" t="s">
        <v>25</v>
      </c>
      <c r="D6" t="s">
        <v>26</v>
      </c>
      <c r="E6">
        <v>20</v>
      </c>
      <c r="F6">
        <v>-3.8602086090909</v>
      </c>
      <c r="G6">
        <v>39.282512213065303</v>
      </c>
      <c r="H6" s="1">
        <v>19.726059093131799</v>
      </c>
      <c r="I6">
        <v>1217.4979486412101</v>
      </c>
      <c r="J6">
        <v>1290.0666098879301</v>
      </c>
      <c r="K6">
        <f t="shared" si="0"/>
        <v>-72.568661246720012</v>
      </c>
      <c r="Q6" s="1">
        <v>1257.1714749821399</v>
      </c>
      <c r="R6">
        <v>1213.6377400321201</v>
      </c>
      <c r="S6">
        <v>1329.3491221009999</v>
      </c>
      <c r="T6">
        <v>1276.89753407527</v>
      </c>
      <c r="U6" t="s">
        <v>25</v>
      </c>
      <c r="V6" t="s">
        <v>26</v>
      </c>
      <c r="W6" t="s">
        <v>27</v>
      </c>
    </row>
    <row r="7" spans="3:23" x14ac:dyDescent="0.25">
      <c r="C7" t="s">
        <v>28</v>
      </c>
      <c r="D7" t="s">
        <v>29</v>
      </c>
      <c r="E7">
        <v>22</v>
      </c>
      <c r="F7">
        <v>250.887220760264</v>
      </c>
      <c r="G7">
        <v>180.32091999036101</v>
      </c>
      <c r="H7" s="1">
        <v>225.85729356410201</v>
      </c>
      <c r="I7">
        <v>2081.6134126178799</v>
      </c>
      <c r="J7" s="1">
        <v>2052.7930383722801</v>
      </c>
      <c r="K7">
        <f t="shared" si="0"/>
        <v>28.820374245599851</v>
      </c>
      <c r="L7">
        <v>2</v>
      </c>
      <c r="M7" s="4" t="s">
        <v>110</v>
      </c>
      <c r="N7" s="4" t="s">
        <v>106</v>
      </c>
      <c r="O7" s="4" t="s">
        <v>113</v>
      </c>
      <c r="P7" s="4" t="s">
        <v>122</v>
      </c>
      <c r="Q7" s="1">
        <v>2071.3908012401698</v>
      </c>
      <c r="R7">
        <v>2332.5006333781398</v>
      </c>
      <c r="S7">
        <v>2233.11395836265</v>
      </c>
      <c r="T7">
        <v>2297.2480948042698</v>
      </c>
      <c r="U7" t="s">
        <v>28</v>
      </c>
      <c r="V7" t="s">
        <v>29</v>
      </c>
      <c r="W7" t="s">
        <v>30</v>
      </c>
    </row>
    <row r="8" spans="3:23" x14ac:dyDescent="0.25">
      <c r="C8" t="s">
        <v>31</v>
      </c>
      <c r="D8" t="s">
        <v>32</v>
      </c>
      <c r="E8">
        <v>64</v>
      </c>
      <c r="F8">
        <v>19.7597978664406</v>
      </c>
      <c r="G8">
        <v>27.800591949999902</v>
      </c>
      <c r="H8" s="1">
        <v>22.219334880235198</v>
      </c>
      <c r="I8">
        <v>393.828088735932</v>
      </c>
      <c r="J8">
        <v>390.85656127769198</v>
      </c>
      <c r="K8">
        <f t="shared" si="0"/>
        <v>2.9715274582400184</v>
      </c>
      <c r="Q8" s="1">
        <v>392.91915092517598</v>
      </c>
      <c r="R8">
        <v>413.58788660237201</v>
      </c>
      <c r="S8">
        <v>418.65715322769199</v>
      </c>
      <c r="T8">
        <v>415.13848580541099</v>
      </c>
      <c r="U8" t="s">
        <v>31</v>
      </c>
      <c r="V8" t="s">
        <v>32</v>
      </c>
      <c r="W8" t="s">
        <v>33</v>
      </c>
    </row>
    <row r="9" spans="3:23" x14ac:dyDescent="0.25">
      <c r="C9" t="s">
        <v>34</v>
      </c>
      <c r="D9" t="s">
        <v>35</v>
      </c>
      <c r="E9">
        <v>73</v>
      </c>
      <c r="F9">
        <v>105.882197517874</v>
      </c>
      <c r="G9">
        <v>90.415854463176899</v>
      </c>
      <c r="H9" s="1">
        <v>97.030592091942097</v>
      </c>
      <c r="I9">
        <v>677.69943372222201</v>
      </c>
      <c r="J9">
        <v>701.40041306895296</v>
      </c>
      <c r="K9">
        <f t="shared" si="0"/>
        <v>-23.700979346730946</v>
      </c>
      <c r="Q9" s="1">
        <v>691.26383719132195</v>
      </c>
      <c r="R9">
        <v>783.58163124009604</v>
      </c>
      <c r="S9">
        <v>791.81626753212902</v>
      </c>
      <c r="T9">
        <v>788.29442928326398</v>
      </c>
      <c r="U9" t="s">
        <v>34</v>
      </c>
      <c r="V9" t="s">
        <v>35</v>
      </c>
      <c r="W9" t="s">
        <v>36</v>
      </c>
    </row>
    <row r="10" spans="3:23" x14ac:dyDescent="0.25">
      <c r="C10" t="s">
        <v>37</v>
      </c>
      <c r="D10" t="s">
        <v>38</v>
      </c>
      <c r="E10">
        <v>81</v>
      </c>
      <c r="F10">
        <v>27.9748603616666</v>
      </c>
      <c r="G10">
        <v>21.087278711038898</v>
      </c>
      <c r="H10" s="1">
        <v>24.799149061676601</v>
      </c>
      <c r="I10">
        <v>1136.9073494080501</v>
      </c>
      <c r="J10">
        <v>1140.90254041655</v>
      </c>
      <c r="K10">
        <f t="shared" si="0"/>
        <v>-3.9951910084998872</v>
      </c>
      <c r="Q10" s="1">
        <v>1138.7494434658599</v>
      </c>
      <c r="R10">
        <v>1164.88220976972</v>
      </c>
      <c r="S10">
        <v>1161.98981912759</v>
      </c>
      <c r="T10">
        <v>1163.54859252754</v>
      </c>
      <c r="U10" t="s">
        <v>37</v>
      </c>
      <c r="V10" t="s">
        <v>38</v>
      </c>
      <c r="W10" t="s">
        <v>39</v>
      </c>
    </row>
    <row r="11" spans="3:23" x14ac:dyDescent="0.25">
      <c r="C11" t="s">
        <v>40</v>
      </c>
      <c r="D11" t="s">
        <v>41</v>
      </c>
      <c r="E11">
        <v>93</v>
      </c>
      <c r="F11">
        <v>156.87866170327101</v>
      </c>
      <c r="G11">
        <v>151.868662079545</v>
      </c>
      <c r="H11" s="1">
        <v>154.339030557603</v>
      </c>
      <c r="I11">
        <v>927.54449698691496</v>
      </c>
      <c r="J11">
        <v>886.48957875045403</v>
      </c>
      <c r="K11">
        <f t="shared" si="0"/>
        <v>41.054918236460935</v>
      </c>
      <c r="Q11" s="1">
        <v>906.73324811128998</v>
      </c>
      <c r="R11">
        <v>1084.4231586901799</v>
      </c>
      <c r="S11">
        <v>1038.3582408299901</v>
      </c>
      <c r="T11">
        <v>1061.07227866889</v>
      </c>
      <c r="U11" t="s">
        <v>40</v>
      </c>
      <c r="V11" t="s">
        <v>41</v>
      </c>
      <c r="W11" t="s">
        <v>42</v>
      </c>
    </row>
    <row r="12" spans="3:23" x14ac:dyDescent="0.25">
      <c r="C12" t="s">
        <v>43</v>
      </c>
      <c r="D12" t="s">
        <v>44</v>
      </c>
      <c r="E12">
        <v>98</v>
      </c>
      <c r="F12">
        <v>174.97946487741899</v>
      </c>
      <c r="G12">
        <v>209.868676923913</v>
      </c>
      <c r="H12" s="1">
        <v>195.822370775324</v>
      </c>
      <c r="I12">
        <v>2263.2218213064498</v>
      </c>
      <c r="J12">
        <v>2240.8446011956498</v>
      </c>
      <c r="K12">
        <f t="shared" si="0"/>
        <v>22.377220110799954</v>
      </c>
      <c r="Q12" s="1">
        <v>2249.85361188961</v>
      </c>
      <c r="R12">
        <v>2438.2012861838698</v>
      </c>
      <c r="S12">
        <v>2450.7132781195601</v>
      </c>
      <c r="T12">
        <v>2445.67598266493</v>
      </c>
      <c r="U12" t="s">
        <v>43</v>
      </c>
      <c r="V12" t="s">
        <v>44</v>
      </c>
      <c r="W12" t="s">
        <v>45</v>
      </c>
    </row>
    <row r="13" spans="3:23" x14ac:dyDescent="0.25">
      <c r="C13" t="s">
        <v>46</v>
      </c>
      <c r="D13" t="s">
        <v>47</v>
      </c>
      <c r="E13">
        <v>108</v>
      </c>
      <c r="F13">
        <v>67.382953559331796</v>
      </c>
      <c r="G13">
        <v>87.017883206334801</v>
      </c>
      <c r="H13" s="1">
        <v>77.290075595833301</v>
      </c>
      <c r="I13">
        <v>789.90258826002298</v>
      </c>
      <c r="J13">
        <v>888.75433608529397</v>
      </c>
      <c r="K13">
        <f t="shared" si="0"/>
        <v>-98.851747825270991</v>
      </c>
      <c r="L13">
        <v>1</v>
      </c>
      <c r="M13" s="2" t="s">
        <v>114</v>
      </c>
      <c r="N13" s="2" t="s">
        <v>106</v>
      </c>
      <c r="O13" s="2" t="s">
        <v>120</v>
      </c>
      <c r="P13" s="2" t="s">
        <v>121</v>
      </c>
      <c r="Q13" s="1">
        <v>839.779840016609</v>
      </c>
      <c r="R13">
        <v>857.28554181935397</v>
      </c>
      <c r="S13">
        <v>975.77221929162897</v>
      </c>
      <c r="T13">
        <v>917.06991561244297</v>
      </c>
      <c r="U13" t="s">
        <v>46</v>
      </c>
      <c r="V13" t="s">
        <v>47</v>
      </c>
      <c r="W13" t="s">
        <v>48</v>
      </c>
    </row>
    <row r="14" spans="3:23" x14ac:dyDescent="0.25">
      <c r="C14" t="s">
        <v>49</v>
      </c>
      <c r="D14" t="s">
        <v>50</v>
      </c>
      <c r="E14">
        <v>116</v>
      </c>
      <c r="F14">
        <v>37.820264775974003</v>
      </c>
      <c r="G14">
        <v>14.530393913888799</v>
      </c>
      <c r="H14" s="1">
        <v>26.566098990268401</v>
      </c>
      <c r="I14">
        <v>880.75659674870099</v>
      </c>
      <c r="J14">
        <v>863.06045862222197</v>
      </c>
      <c r="K14">
        <f t="shared" si="0"/>
        <v>17.696138126479013</v>
      </c>
      <c r="Q14" s="1">
        <v>872.20544275469797</v>
      </c>
      <c r="R14">
        <v>918.576861524675</v>
      </c>
      <c r="S14">
        <v>877.59085253611102</v>
      </c>
      <c r="T14">
        <v>898.77154174496604</v>
      </c>
      <c r="U14" t="s">
        <v>49</v>
      </c>
      <c r="V14" t="s">
        <v>50</v>
      </c>
      <c r="W14" t="s">
        <v>51</v>
      </c>
    </row>
    <row r="15" spans="3:23" x14ac:dyDescent="0.25">
      <c r="C15" t="s">
        <v>52</v>
      </c>
      <c r="D15" t="s">
        <v>53</v>
      </c>
      <c r="E15">
        <v>117</v>
      </c>
      <c r="F15">
        <v>17.6711088917355</v>
      </c>
      <c r="G15">
        <v>-2.2644270734513299</v>
      </c>
      <c r="H15" s="1">
        <v>4.6871575138328403</v>
      </c>
      <c r="I15">
        <v>1224.44641707355</v>
      </c>
      <c r="J15">
        <v>1222.0581731628299</v>
      </c>
      <c r="K15">
        <f t="shared" si="0"/>
        <v>2.3882439107201208</v>
      </c>
      <c r="Q15" s="1">
        <v>1222.8909613853</v>
      </c>
      <c r="R15">
        <v>1242.11752596528</v>
      </c>
      <c r="S15">
        <v>1219.79374608938</v>
      </c>
      <c r="T15">
        <v>1227.57811889913</v>
      </c>
      <c r="U15" t="s">
        <v>52</v>
      </c>
      <c r="V15" t="s">
        <v>53</v>
      </c>
      <c r="W15" t="s">
        <v>54</v>
      </c>
    </row>
    <row r="16" spans="3:23" x14ac:dyDescent="0.25">
      <c r="C16" t="s">
        <v>55</v>
      </c>
      <c r="D16" t="s">
        <v>56</v>
      </c>
      <c r="E16">
        <v>119</v>
      </c>
      <c r="F16">
        <v>125.98367490416599</v>
      </c>
      <c r="G16">
        <v>115.386135716455</v>
      </c>
      <c r="H16" s="1">
        <v>120.439266984768</v>
      </c>
      <c r="I16">
        <v>1565.39884831319</v>
      </c>
      <c r="J16">
        <v>1430.93752750316</v>
      </c>
      <c r="K16">
        <f t="shared" si="0"/>
        <v>134.46132081002997</v>
      </c>
      <c r="Q16" s="1">
        <v>1495.0515347768201</v>
      </c>
      <c r="R16">
        <v>1691.3825232173599</v>
      </c>
      <c r="S16">
        <v>1546.3236632196199</v>
      </c>
      <c r="T16">
        <v>1615.4908017615801</v>
      </c>
      <c r="U16" t="s">
        <v>55</v>
      </c>
      <c r="V16" t="s">
        <v>56</v>
      </c>
      <c r="W16" t="s">
        <v>57</v>
      </c>
    </row>
    <row r="17" spans="3:23" x14ac:dyDescent="0.25">
      <c r="C17" t="s">
        <v>58</v>
      </c>
      <c r="D17" t="s">
        <v>59</v>
      </c>
      <c r="E17">
        <v>122</v>
      </c>
      <c r="F17">
        <v>50.818020806877101</v>
      </c>
      <c r="G17">
        <v>38.664462562267197</v>
      </c>
      <c r="H17" s="1">
        <v>45.1752973361654</v>
      </c>
      <c r="I17">
        <v>651.149019470035</v>
      </c>
      <c r="J17">
        <v>697.38535735748906</v>
      </c>
      <c r="K17">
        <f t="shared" si="0"/>
        <v>-46.236337887454056</v>
      </c>
      <c r="Q17" s="1">
        <v>672.61589063206702</v>
      </c>
      <c r="R17">
        <v>701.96704027691203</v>
      </c>
      <c r="S17">
        <v>736.04981991975706</v>
      </c>
      <c r="T17">
        <v>717.79118796823298</v>
      </c>
      <c r="U17" t="s">
        <v>58</v>
      </c>
      <c r="V17" t="s">
        <v>59</v>
      </c>
      <c r="W17" t="s">
        <v>60</v>
      </c>
    </row>
    <row r="18" spans="3:23" x14ac:dyDescent="0.25">
      <c r="C18" t="s">
        <v>61</v>
      </c>
      <c r="D18" t="s">
        <v>62</v>
      </c>
      <c r="E18">
        <v>202</v>
      </c>
      <c r="F18">
        <v>102.54901006565299</v>
      </c>
      <c r="G18">
        <v>128.54729066553099</v>
      </c>
      <c r="H18" s="1">
        <v>115.406201582009</v>
      </c>
      <c r="I18">
        <v>1356.43281301039</v>
      </c>
      <c r="J18">
        <v>1473.97671037028</v>
      </c>
      <c r="K18">
        <f t="shared" si="0"/>
        <v>-117.54389735989002</v>
      </c>
      <c r="L18">
        <v>1</v>
      </c>
      <c r="M18" s="2" t="s">
        <v>114</v>
      </c>
      <c r="N18" s="2" t="s">
        <v>106</v>
      </c>
      <c r="O18" s="2" t="s">
        <v>118</v>
      </c>
      <c r="P18" s="2" t="s">
        <v>121</v>
      </c>
      <c r="Q18" s="1">
        <v>1414.5629802777701</v>
      </c>
      <c r="R18">
        <v>1458.98182307605</v>
      </c>
      <c r="S18">
        <v>1602.52400103581</v>
      </c>
      <c r="T18">
        <v>1529.9691818597801</v>
      </c>
      <c r="U18" t="s">
        <v>61</v>
      </c>
      <c r="V18" t="s">
        <v>62</v>
      </c>
      <c r="W18" t="s">
        <v>63</v>
      </c>
    </row>
    <row r="19" spans="3:23" x14ac:dyDescent="0.25">
      <c r="C19" t="s">
        <v>64</v>
      </c>
      <c r="D19" t="s">
        <v>65</v>
      </c>
      <c r="E19">
        <v>242</v>
      </c>
      <c r="F19">
        <v>201.69410123192301</v>
      </c>
      <c r="G19">
        <v>219.99460267260201</v>
      </c>
      <c r="H19" s="1">
        <v>207.48573391329401</v>
      </c>
      <c r="I19">
        <v>1701.9748218014799</v>
      </c>
      <c r="J19">
        <v>1853.4084772812701</v>
      </c>
      <c r="K19">
        <f t="shared" si="0"/>
        <v>-151.4336554797901</v>
      </c>
      <c r="Q19" s="1">
        <v>1749.8996347351101</v>
      </c>
      <c r="R19">
        <v>1903.6689230334</v>
      </c>
      <c r="S19">
        <v>2073.40307995388</v>
      </c>
      <c r="T19">
        <v>1957.3853686484099</v>
      </c>
      <c r="U19" t="s">
        <v>64</v>
      </c>
      <c r="V19" t="s">
        <v>65</v>
      </c>
      <c r="W19" t="s">
        <v>66</v>
      </c>
    </row>
    <row r="20" spans="3:23" x14ac:dyDescent="0.25">
      <c r="C20" t="s">
        <v>67</v>
      </c>
      <c r="D20" t="s">
        <v>68</v>
      </c>
      <c r="E20">
        <v>263</v>
      </c>
      <c r="F20">
        <v>219.14043523717601</v>
      </c>
      <c r="G20">
        <v>230.08659717266099</v>
      </c>
      <c r="H20" s="1">
        <v>223.77930818923701</v>
      </c>
      <c r="I20">
        <v>2081.4773548957901</v>
      </c>
      <c r="J20">
        <v>2129.3989752006</v>
      </c>
      <c r="K20">
        <f t="shared" si="0"/>
        <v>-47.921620304809949</v>
      </c>
      <c r="Q20" s="1">
        <v>2101.7860539230101</v>
      </c>
      <c r="R20">
        <v>2300.6177901329702</v>
      </c>
      <c r="S20">
        <v>2359.4855723732599</v>
      </c>
      <c r="T20">
        <v>2325.5653621122501</v>
      </c>
      <c r="U20" t="s">
        <v>67</v>
      </c>
      <c r="V20" t="s">
        <v>68</v>
      </c>
      <c r="W20" t="s">
        <v>69</v>
      </c>
    </row>
    <row r="21" spans="3:23" x14ac:dyDescent="0.25">
      <c r="C21" t="s">
        <v>70</v>
      </c>
      <c r="D21" t="s">
        <v>71</v>
      </c>
      <c r="E21">
        <v>264</v>
      </c>
      <c r="F21">
        <v>205.23647725894301</v>
      </c>
      <c r="G21">
        <v>204.35342142677499</v>
      </c>
      <c r="H21" s="1">
        <v>204.859789106759</v>
      </c>
      <c r="I21">
        <v>1726.8115691983701</v>
      </c>
      <c r="J21">
        <v>1734.8600458994499</v>
      </c>
      <c r="K21">
        <f t="shared" si="0"/>
        <v>-8.048476701079835</v>
      </c>
      <c r="Q21" s="1">
        <v>1730.2448354834401</v>
      </c>
      <c r="R21">
        <v>1932.04804645731</v>
      </c>
      <c r="S21">
        <v>1939.2134673262201</v>
      </c>
      <c r="T21">
        <v>1935.1046245902</v>
      </c>
      <c r="U21" t="s">
        <v>70</v>
      </c>
      <c r="V21" t="s">
        <v>71</v>
      </c>
      <c r="W21" t="s">
        <v>72</v>
      </c>
    </row>
    <row r="22" spans="3:23" x14ac:dyDescent="0.25">
      <c r="C22" t="s">
        <v>73</v>
      </c>
      <c r="D22" t="s">
        <v>74</v>
      </c>
      <c r="E22">
        <v>312</v>
      </c>
      <c r="F22">
        <v>132.978764834343</v>
      </c>
      <c r="G22">
        <v>104.34600502978699</v>
      </c>
      <c r="H22" s="1">
        <v>120.330835221428</v>
      </c>
      <c r="I22">
        <v>1539.9309703895599</v>
      </c>
      <c r="J22">
        <v>1605.74891344297</v>
      </c>
      <c r="K22">
        <f t="shared" si="0"/>
        <v>-65.81794305341009</v>
      </c>
      <c r="Q22" s="1">
        <v>1569.0046858360899</v>
      </c>
      <c r="R22">
        <v>1672.9097352239</v>
      </c>
      <c r="S22">
        <v>1710.0949184727599</v>
      </c>
      <c r="T22">
        <v>1689.3355210575101</v>
      </c>
      <c r="U22" t="s">
        <v>73</v>
      </c>
      <c r="V22" t="s">
        <v>74</v>
      </c>
      <c r="W22" t="s">
        <v>75</v>
      </c>
    </row>
    <row r="23" spans="3:23" x14ac:dyDescent="0.25">
      <c r="C23" t="s">
        <v>76</v>
      </c>
      <c r="D23" t="s">
        <v>77</v>
      </c>
      <c r="E23">
        <v>351</v>
      </c>
      <c r="F23">
        <v>197.12709885240099</v>
      </c>
      <c r="G23">
        <v>197.05175940784301</v>
      </c>
      <c r="H23" s="1">
        <v>197.082540376271</v>
      </c>
      <c r="I23">
        <v>1934.9409092403901</v>
      </c>
      <c r="J23">
        <v>1959.51301913559</v>
      </c>
      <c r="K23">
        <f t="shared" si="0"/>
        <v>-24.572109895199901</v>
      </c>
      <c r="Q23" s="1">
        <v>1949.4737449767999</v>
      </c>
      <c r="R23">
        <v>2132.06800809279</v>
      </c>
      <c r="S23">
        <v>2156.5647785434298</v>
      </c>
      <c r="T23">
        <v>2146.5562853530701</v>
      </c>
      <c r="U23" t="s">
        <v>76</v>
      </c>
      <c r="V23" t="s">
        <v>77</v>
      </c>
      <c r="W23" t="s">
        <v>78</v>
      </c>
    </row>
    <row r="24" spans="3:23" x14ac:dyDescent="0.25">
      <c r="C24" t="s">
        <v>79</v>
      </c>
      <c r="D24" t="s">
        <v>80</v>
      </c>
      <c r="E24">
        <v>361</v>
      </c>
      <c r="F24">
        <v>22.382410289808899</v>
      </c>
      <c r="G24">
        <v>45.768074458146899</v>
      </c>
      <c r="H24" s="1">
        <v>37.956267491276499</v>
      </c>
      <c r="I24">
        <v>1287.46249765222</v>
      </c>
      <c r="J24">
        <v>1434.6040721757099</v>
      </c>
      <c r="K24">
        <f t="shared" si="0"/>
        <v>-147.14157452348991</v>
      </c>
      <c r="L24">
        <v>1</v>
      </c>
      <c r="M24" s="2" t="s">
        <v>114</v>
      </c>
      <c r="N24" s="2" t="s">
        <v>106</v>
      </c>
      <c r="O24" s="2" t="s">
        <v>118</v>
      </c>
      <c r="P24" s="2" t="s">
        <v>121</v>
      </c>
      <c r="Q24" s="1">
        <v>1385.45252494127</v>
      </c>
      <c r="R24">
        <v>1309.84490794203</v>
      </c>
      <c r="S24">
        <v>1480.37214663386</v>
      </c>
      <c r="T24">
        <v>1423.4087924325499</v>
      </c>
      <c r="U24" t="s">
        <v>79</v>
      </c>
      <c r="V24" t="s">
        <v>80</v>
      </c>
      <c r="W24" t="s">
        <v>81</v>
      </c>
    </row>
    <row r="25" spans="3:23" x14ac:dyDescent="0.25">
      <c r="C25" t="s">
        <v>82</v>
      </c>
      <c r="D25" t="s">
        <v>83</v>
      </c>
      <c r="E25">
        <v>431</v>
      </c>
      <c r="F25">
        <v>123.429919635185</v>
      </c>
      <c r="G25">
        <v>65.492558913333298</v>
      </c>
      <c r="H25" s="1">
        <v>92.936571886842003</v>
      </c>
      <c r="I25">
        <v>1715.89266045555</v>
      </c>
      <c r="J25">
        <v>1691.7903487866599</v>
      </c>
      <c r="K25">
        <f t="shared" si="0"/>
        <v>24.102311668890025</v>
      </c>
      <c r="Q25" s="1">
        <v>1703.2072332614</v>
      </c>
      <c r="R25">
        <v>1839.3225800907401</v>
      </c>
      <c r="S25">
        <v>1757.2829076999999</v>
      </c>
      <c r="T25">
        <v>1796.1438051482401</v>
      </c>
      <c r="U25" t="s">
        <v>82</v>
      </c>
      <c r="V25" t="s">
        <v>83</v>
      </c>
      <c r="W25" t="s">
        <v>84</v>
      </c>
    </row>
    <row r="26" spans="3:23" x14ac:dyDescent="0.25">
      <c r="C26" t="s">
        <v>85</v>
      </c>
      <c r="D26" t="s">
        <v>86</v>
      </c>
      <c r="E26">
        <v>631</v>
      </c>
      <c r="F26">
        <v>58.859024251162701</v>
      </c>
      <c r="G26">
        <v>19.7076485637992</v>
      </c>
      <c r="H26" s="1">
        <v>38.517806715269998</v>
      </c>
      <c r="I26">
        <v>1862.7254390507701</v>
      </c>
      <c r="J26">
        <v>1851.5163232766999</v>
      </c>
      <c r="K26">
        <f t="shared" si="0"/>
        <v>11.209115774070142</v>
      </c>
      <c r="Q26" s="1">
        <v>1856.9017085089299</v>
      </c>
      <c r="R26">
        <v>1921.5844633019301</v>
      </c>
      <c r="S26">
        <v>1871.2239718405001</v>
      </c>
      <c r="T26">
        <v>1895.4195152242</v>
      </c>
      <c r="U26" t="s">
        <v>85</v>
      </c>
      <c r="V26" t="s">
        <v>86</v>
      </c>
      <c r="W26" t="s">
        <v>87</v>
      </c>
    </row>
    <row r="27" spans="3:23" x14ac:dyDescent="0.25">
      <c r="C27" t="s">
        <v>88</v>
      </c>
      <c r="D27" t="s">
        <v>88</v>
      </c>
      <c r="E27">
        <v>768</v>
      </c>
      <c r="F27">
        <v>187.540695265686</v>
      </c>
      <c r="G27">
        <v>183.04389884915199</v>
      </c>
      <c r="H27" s="1">
        <v>185.89280092670799</v>
      </c>
      <c r="I27">
        <v>1703.3551675686199</v>
      </c>
      <c r="J27">
        <v>1625.0144035813501</v>
      </c>
      <c r="K27">
        <f t="shared" si="0"/>
        <v>78.340763987269838</v>
      </c>
      <c r="Q27" s="1">
        <v>1674.64644039316</v>
      </c>
      <c r="R27">
        <v>1890.89586283431</v>
      </c>
      <c r="S27">
        <v>1808.0583024304999</v>
      </c>
      <c r="T27">
        <v>1860.5392413198699</v>
      </c>
      <c r="U27" t="s">
        <v>88</v>
      </c>
      <c r="V27" t="s">
        <v>88</v>
      </c>
      <c r="W27" t="s">
        <v>88</v>
      </c>
    </row>
    <row r="28" spans="3:23" x14ac:dyDescent="0.25">
      <c r="C28" t="s">
        <v>89</v>
      </c>
      <c r="D28" t="s">
        <v>90</v>
      </c>
      <c r="E28">
        <v>805</v>
      </c>
      <c r="F28">
        <v>-34.1052668452296</v>
      </c>
      <c r="G28">
        <v>-25.784542137777699</v>
      </c>
      <c r="H28" s="1">
        <v>-30.419906492519601</v>
      </c>
      <c r="I28">
        <v>1247.0783466657199</v>
      </c>
      <c r="J28">
        <v>1269.6946706328799</v>
      </c>
      <c r="K28">
        <f t="shared" si="0"/>
        <v>-22.616323967160042</v>
      </c>
      <c r="Q28" s="1">
        <v>1257.0954192889701</v>
      </c>
      <c r="R28">
        <v>1212.9730798204901</v>
      </c>
      <c r="S28">
        <v>1243.91012849511</v>
      </c>
      <c r="T28">
        <v>1226.67551279645</v>
      </c>
      <c r="U28" t="s">
        <v>89</v>
      </c>
      <c r="V28" t="s">
        <v>90</v>
      </c>
      <c r="W28" t="s">
        <v>91</v>
      </c>
    </row>
    <row r="29" spans="3:23" x14ac:dyDescent="0.25">
      <c r="C29" t="s">
        <v>92</v>
      </c>
      <c r="D29" t="s">
        <v>93</v>
      </c>
      <c r="E29">
        <v>807</v>
      </c>
      <c r="F29">
        <v>-38.9295791083333</v>
      </c>
      <c r="G29">
        <v>-42.076522288235203</v>
      </c>
      <c r="H29" s="1">
        <v>-40.601392672656203</v>
      </c>
      <c r="I29">
        <v>671.91353240000001</v>
      </c>
      <c r="J29">
        <v>596.02225737205799</v>
      </c>
      <c r="K29">
        <f t="shared" si="0"/>
        <v>75.891275027942015</v>
      </c>
      <c r="L29">
        <v>3</v>
      </c>
      <c r="M29" s="4" t="s">
        <v>110</v>
      </c>
      <c r="N29" s="4" t="s">
        <v>115</v>
      </c>
      <c r="O29" s="4" t="s">
        <v>116</v>
      </c>
      <c r="P29" s="4" t="s">
        <v>117</v>
      </c>
      <c r="Q29" s="1">
        <v>631.596292541406</v>
      </c>
      <c r="R29">
        <v>632.98395329166601</v>
      </c>
      <c r="S29">
        <v>553.94573508382302</v>
      </c>
      <c r="T29">
        <v>590.99489986875005</v>
      </c>
      <c r="U29" t="s">
        <v>92</v>
      </c>
      <c r="V29" t="s">
        <v>93</v>
      </c>
      <c r="W29" t="s">
        <v>94</v>
      </c>
    </row>
    <row r="30" spans="3:23" x14ac:dyDescent="0.25">
      <c r="C30" t="s">
        <v>95</v>
      </c>
      <c r="D30" t="s">
        <v>96</v>
      </c>
      <c r="E30">
        <v>815</v>
      </c>
      <c r="F30">
        <v>20.970785896261599</v>
      </c>
      <c r="G30">
        <v>10.9421447797752</v>
      </c>
      <c r="H30" s="1">
        <v>16.4169641647959</v>
      </c>
      <c r="I30">
        <v>803.460466611215</v>
      </c>
      <c r="J30">
        <v>1049.61463034044</v>
      </c>
      <c r="K30" s="1">
        <f t="shared" si="0"/>
        <v>-246.15416372922505</v>
      </c>
      <c r="L30" s="1">
        <v>1</v>
      </c>
      <c r="M30" s="5" t="s">
        <v>114</v>
      </c>
      <c r="N30" s="5" t="s">
        <v>106</v>
      </c>
      <c r="O30" s="5" t="s">
        <v>107</v>
      </c>
      <c r="P30" s="5" t="s">
        <v>108</v>
      </c>
      <c r="Q30" s="1">
        <v>915.23455116173398</v>
      </c>
      <c r="R30">
        <v>824.43125250747596</v>
      </c>
      <c r="S30">
        <v>1060.55677512022</v>
      </c>
      <c r="T30">
        <v>931.65151532652999</v>
      </c>
      <c r="U30" t="s">
        <v>95</v>
      </c>
      <c r="V30" t="s">
        <v>96</v>
      </c>
      <c r="W30" t="s">
        <v>97</v>
      </c>
    </row>
    <row r="31" spans="3:23" x14ac:dyDescent="0.25">
      <c r="C31" t="s">
        <v>98</v>
      </c>
      <c r="D31" t="s">
        <v>99</v>
      </c>
      <c r="E31">
        <v>818</v>
      </c>
      <c r="F31">
        <v>-49.203769689473603</v>
      </c>
      <c r="G31">
        <v>-25.436224579447799</v>
      </c>
      <c r="H31" s="1">
        <v>-33.613790402012</v>
      </c>
      <c r="I31">
        <v>1080.9653129707599</v>
      </c>
      <c r="J31">
        <v>1177.68308851288</v>
      </c>
      <c r="K31">
        <f t="shared" si="0"/>
        <v>-96.71777554212008</v>
      </c>
      <c r="Q31" s="1">
        <v>1144.4059464249401</v>
      </c>
      <c r="R31">
        <v>1031.76154328128</v>
      </c>
      <c r="S31">
        <v>1152.2468639334299</v>
      </c>
      <c r="T31">
        <v>1110.7921560229299</v>
      </c>
      <c r="U31" t="s">
        <v>98</v>
      </c>
      <c r="V31" t="s">
        <v>99</v>
      </c>
      <c r="W31" t="s">
        <v>100</v>
      </c>
    </row>
    <row r="32" spans="3:23" x14ac:dyDescent="0.25">
      <c r="C32" t="s">
        <v>101</v>
      </c>
      <c r="D32" t="s">
        <v>102</v>
      </c>
      <c r="E32">
        <v>839</v>
      </c>
      <c r="F32">
        <v>15.480162844117601</v>
      </c>
      <c r="G32">
        <v>1.0459015505882301</v>
      </c>
      <c r="H32" s="1">
        <v>7.4611287921568596</v>
      </c>
      <c r="I32">
        <v>823.20240003088202</v>
      </c>
      <c r="J32">
        <v>750.83448631058798</v>
      </c>
      <c r="K32">
        <f t="shared" si="0"/>
        <v>72.367913720294041</v>
      </c>
      <c r="Q32" s="1">
        <v>782.99800351960698</v>
      </c>
      <c r="R32">
        <v>838.68256287500003</v>
      </c>
      <c r="S32">
        <v>751.88038786117602</v>
      </c>
      <c r="T32">
        <v>790.45913231176405</v>
      </c>
      <c r="U32" t="s">
        <v>101</v>
      </c>
      <c r="V32" t="s">
        <v>102</v>
      </c>
      <c r="W32" t="s">
        <v>103</v>
      </c>
    </row>
    <row r="34" spans="11:13" x14ac:dyDescent="0.25">
      <c r="K34" s="2" t="s">
        <v>123</v>
      </c>
      <c r="L34">
        <v>1</v>
      </c>
      <c r="M34" s="6" t="s">
        <v>124</v>
      </c>
    </row>
    <row r="35" spans="11:13" x14ac:dyDescent="0.25">
      <c r="L35">
        <v>2</v>
      </c>
      <c r="M35" s="6" t="s">
        <v>125</v>
      </c>
    </row>
    <row r="36" spans="11:13" x14ac:dyDescent="0.25">
      <c r="L36">
        <v>3</v>
      </c>
      <c r="M36" s="6" t="s">
        <v>126</v>
      </c>
    </row>
    <row r="37" spans="11:13" x14ac:dyDescent="0.25">
      <c r="M37" s="6"/>
    </row>
    <row r="38" spans="11:13" x14ac:dyDescent="0.25">
      <c r="M38" s="6"/>
    </row>
    <row r="39" spans="11:13" x14ac:dyDescent="0.25">
      <c r="M39" s="6"/>
    </row>
    <row r="40" spans="11:13" x14ac:dyDescent="0.25">
      <c r="M40" s="6"/>
    </row>
    <row r="41" spans="11:13" x14ac:dyDescent="0.25">
      <c r="M41" s="6"/>
    </row>
    <row r="42" spans="11:13" x14ac:dyDescent="0.25">
      <c r="M42" s="6"/>
    </row>
    <row r="43" spans="11:13" x14ac:dyDescent="0.25">
      <c r="M43" s="6"/>
    </row>
    <row r="44" spans="11:13" x14ac:dyDescent="0.25">
      <c r="M44" s="6"/>
    </row>
  </sheetData>
  <conditionalFormatting sqref="F2:H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Groom</cp:lastModifiedBy>
  <dcterms:created xsi:type="dcterms:W3CDTF">2022-06-16T00:31:22Z</dcterms:created>
  <dcterms:modified xsi:type="dcterms:W3CDTF">2022-06-16T00:31:22Z</dcterms:modified>
</cp:coreProperties>
</file>