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116"/>
  <workbookPr filterPrivacy="1" defaultThemeVersion="124226"/>
  <bookViews>
    <workbookView xWindow="2460" yWindow="3020" windowWidth="39860" windowHeight="21020" activeTab="2"/>
  </bookViews>
  <sheets>
    <sheet name="Training1" sheetId="1" r:id="rId1"/>
    <sheet name="Training1.1" sheetId="6" r:id="rId2"/>
    <sheet name="Training2" sheetId="4" r:id="rId3"/>
    <sheet name="Training3" sheetId="5" r:id="rId4"/>
  </sheets>
  <calcPr calcId="162913" concurrentCalc="0"/>
</workbook>
</file>

<file path=xl/calcChain.xml><?xml version="1.0" encoding="utf-8"?>
<calcChain xmlns="http://schemas.openxmlformats.org/spreadsheetml/2006/main">
  <c r="AD8" i="4" l="1"/>
  <c r="AE62" i="4"/>
  <c r="AD62" i="4"/>
  <c r="AF62" i="4"/>
  <c r="AG62" i="4"/>
  <c r="AE61" i="4"/>
  <c r="AD61" i="4"/>
  <c r="AF61" i="4"/>
  <c r="AE60" i="4"/>
  <c r="AD60" i="4"/>
  <c r="AF60" i="4"/>
  <c r="AE59" i="4"/>
  <c r="AD59" i="4"/>
  <c r="AF59" i="4"/>
  <c r="AE58" i="4"/>
  <c r="AD58" i="4"/>
  <c r="AF58" i="4"/>
  <c r="AE57" i="4"/>
  <c r="AD57" i="4"/>
  <c r="AF57" i="4"/>
  <c r="AG57" i="4"/>
  <c r="AE56" i="4"/>
  <c r="AD56" i="4"/>
  <c r="AF56" i="4"/>
  <c r="AE55" i="4"/>
  <c r="AD55" i="4"/>
  <c r="AF55" i="4"/>
  <c r="AG55" i="4"/>
  <c r="AE54" i="4"/>
  <c r="AD54" i="4"/>
  <c r="AF54" i="4"/>
  <c r="AG54" i="4"/>
  <c r="AE53" i="4"/>
  <c r="AD53" i="4"/>
  <c r="AF53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G59" i="4"/>
  <c r="AG56" i="4"/>
  <c r="AG61" i="4"/>
  <c r="AG58" i="4"/>
  <c r="AG60" i="4"/>
  <c r="AE63" i="4"/>
  <c r="AF63" i="4"/>
  <c r="AG53" i="4"/>
  <c r="AA62" i="4"/>
  <c r="Z62" i="4"/>
  <c r="AB62" i="4"/>
  <c r="AA61" i="4"/>
  <c r="Z61" i="4"/>
  <c r="AB61" i="4"/>
  <c r="AA60" i="4"/>
  <c r="Z60" i="4"/>
  <c r="AB60" i="4"/>
  <c r="AA59" i="4"/>
  <c r="Z59" i="4"/>
  <c r="AB59" i="4"/>
  <c r="AA58" i="4"/>
  <c r="Z58" i="4"/>
  <c r="AB58" i="4"/>
  <c r="AA57" i="4"/>
  <c r="Z57" i="4"/>
  <c r="AB57" i="4"/>
  <c r="AA56" i="4"/>
  <c r="Z56" i="4"/>
  <c r="AB56" i="4"/>
  <c r="AA55" i="4"/>
  <c r="Z55" i="4"/>
  <c r="AB55" i="4"/>
  <c r="AA54" i="4"/>
  <c r="Z54" i="4"/>
  <c r="AB54" i="4"/>
  <c r="AA53" i="4"/>
  <c r="Z53" i="4"/>
  <c r="AB53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G63" i="4"/>
  <c r="AC62" i="4"/>
  <c r="AC57" i="4"/>
  <c r="AC56" i="4"/>
  <c r="AC61" i="4"/>
  <c r="AC54" i="4"/>
  <c r="AC58" i="4"/>
  <c r="AC55" i="4"/>
  <c r="AC59" i="4"/>
  <c r="AC60" i="4"/>
  <c r="AA63" i="4"/>
  <c r="AB63" i="4"/>
  <c r="AC53" i="4"/>
  <c r="R25" i="4"/>
  <c r="V62" i="5"/>
  <c r="V61" i="5"/>
  <c r="V60" i="5"/>
  <c r="V59" i="5"/>
  <c r="V58" i="5"/>
  <c r="V57" i="5"/>
  <c r="V56" i="5"/>
  <c r="V55" i="5"/>
  <c r="V54" i="5"/>
  <c r="V53" i="5"/>
  <c r="R62" i="5"/>
  <c r="R61" i="5"/>
  <c r="R60" i="5"/>
  <c r="R59" i="5"/>
  <c r="R58" i="5"/>
  <c r="R57" i="5"/>
  <c r="R56" i="5"/>
  <c r="R55" i="5"/>
  <c r="R54" i="5"/>
  <c r="R53" i="5"/>
  <c r="N62" i="5"/>
  <c r="N61" i="5"/>
  <c r="N60" i="5"/>
  <c r="N59" i="5"/>
  <c r="N58" i="5"/>
  <c r="N57" i="5"/>
  <c r="N56" i="5"/>
  <c r="N55" i="5"/>
  <c r="N54" i="5"/>
  <c r="N53" i="5"/>
  <c r="J62" i="5"/>
  <c r="J61" i="5"/>
  <c r="J60" i="5"/>
  <c r="J59" i="5"/>
  <c r="J58" i="5"/>
  <c r="J57" i="5"/>
  <c r="J56" i="5"/>
  <c r="J55" i="5"/>
  <c r="J54" i="5"/>
  <c r="J53" i="5"/>
  <c r="F62" i="5"/>
  <c r="F61" i="5"/>
  <c r="F60" i="5"/>
  <c r="F59" i="5"/>
  <c r="F58" i="5"/>
  <c r="F57" i="5"/>
  <c r="F56" i="5"/>
  <c r="F55" i="5"/>
  <c r="F54" i="5"/>
  <c r="F53" i="5"/>
  <c r="V62" i="4"/>
  <c r="V61" i="4"/>
  <c r="V60" i="4"/>
  <c r="V59" i="4"/>
  <c r="V58" i="4"/>
  <c r="V57" i="4"/>
  <c r="V56" i="4"/>
  <c r="V55" i="4"/>
  <c r="V54" i="4"/>
  <c r="V53" i="4"/>
  <c r="R62" i="4"/>
  <c r="R61" i="4"/>
  <c r="R60" i="4"/>
  <c r="R59" i="4"/>
  <c r="R58" i="4"/>
  <c r="R57" i="4"/>
  <c r="R56" i="4"/>
  <c r="R55" i="4"/>
  <c r="R54" i="4"/>
  <c r="R53" i="4"/>
  <c r="N62" i="4"/>
  <c r="N61" i="4"/>
  <c r="N60" i="4"/>
  <c r="N59" i="4"/>
  <c r="N58" i="4"/>
  <c r="N57" i="4"/>
  <c r="N56" i="4"/>
  <c r="N55" i="4"/>
  <c r="N54" i="4"/>
  <c r="N53" i="4"/>
  <c r="J62" i="4"/>
  <c r="J61" i="4"/>
  <c r="J60" i="4"/>
  <c r="J59" i="4"/>
  <c r="J58" i="4"/>
  <c r="J57" i="4"/>
  <c r="J56" i="4"/>
  <c r="J55" i="4"/>
  <c r="J54" i="4"/>
  <c r="J53" i="4"/>
  <c r="F62" i="4"/>
  <c r="F61" i="4"/>
  <c r="F60" i="4"/>
  <c r="F59" i="4"/>
  <c r="F58" i="4"/>
  <c r="F57" i="4"/>
  <c r="F56" i="4"/>
  <c r="F55" i="4"/>
  <c r="F54" i="4"/>
  <c r="F53" i="4"/>
  <c r="V67" i="6"/>
  <c r="V66" i="6"/>
  <c r="V65" i="6"/>
  <c r="V64" i="6"/>
  <c r="V63" i="6"/>
  <c r="V62" i="6"/>
  <c r="V61" i="6"/>
  <c r="V60" i="6"/>
  <c r="V59" i="6"/>
  <c r="V58" i="6"/>
  <c r="R67" i="6"/>
  <c r="R66" i="6"/>
  <c r="R65" i="6"/>
  <c r="R64" i="6"/>
  <c r="R63" i="6"/>
  <c r="R62" i="6"/>
  <c r="R61" i="6"/>
  <c r="R60" i="6"/>
  <c r="R59" i="6"/>
  <c r="R58" i="6"/>
  <c r="N67" i="6"/>
  <c r="N66" i="6"/>
  <c r="N65" i="6"/>
  <c r="N64" i="6"/>
  <c r="N63" i="6"/>
  <c r="N62" i="6"/>
  <c r="N61" i="6"/>
  <c r="N60" i="6"/>
  <c r="N59" i="6"/>
  <c r="N58" i="6"/>
  <c r="J67" i="6"/>
  <c r="J66" i="6"/>
  <c r="J65" i="6"/>
  <c r="J64" i="6"/>
  <c r="J63" i="6"/>
  <c r="J62" i="6"/>
  <c r="J61" i="6"/>
  <c r="J60" i="6"/>
  <c r="J59" i="6"/>
  <c r="J58" i="6"/>
  <c r="F67" i="6"/>
  <c r="F66" i="6"/>
  <c r="F65" i="6"/>
  <c r="F64" i="6"/>
  <c r="F63" i="6"/>
  <c r="F62" i="6"/>
  <c r="F61" i="6"/>
  <c r="F60" i="6"/>
  <c r="F59" i="6"/>
  <c r="F58" i="6"/>
  <c r="V62" i="1"/>
  <c r="V61" i="1"/>
  <c r="V60" i="1"/>
  <c r="V59" i="1"/>
  <c r="V58" i="1"/>
  <c r="V57" i="1"/>
  <c r="V56" i="1"/>
  <c r="V55" i="1"/>
  <c r="V54" i="1"/>
  <c r="V53" i="1"/>
  <c r="R62" i="1"/>
  <c r="R61" i="1"/>
  <c r="R60" i="1"/>
  <c r="R59" i="1"/>
  <c r="R58" i="1"/>
  <c r="R57" i="1"/>
  <c r="R56" i="1"/>
  <c r="R55" i="1"/>
  <c r="R54" i="1"/>
  <c r="R53" i="1"/>
  <c r="N62" i="1"/>
  <c r="N61" i="1"/>
  <c r="N60" i="1"/>
  <c r="N59" i="1"/>
  <c r="N58" i="1"/>
  <c r="N57" i="1"/>
  <c r="N56" i="1"/>
  <c r="N55" i="1"/>
  <c r="N54" i="1"/>
  <c r="N53" i="1"/>
  <c r="J62" i="1"/>
  <c r="J61" i="1"/>
  <c r="J60" i="1"/>
  <c r="J59" i="1"/>
  <c r="J58" i="1"/>
  <c r="J57" i="1"/>
  <c r="J56" i="1"/>
  <c r="J55" i="1"/>
  <c r="J54" i="1"/>
  <c r="J53" i="1"/>
  <c r="F62" i="1"/>
  <c r="F61" i="1"/>
  <c r="F60" i="1"/>
  <c r="F59" i="1"/>
  <c r="F58" i="1"/>
  <c r="F57" i="1"/>
  <c r="F56" i="1"/>
  <c r="F55" i="1"/>
  <c r="F54" i="1"/>
  <c r="F53" i="1"/>
  <c r="AC63" i="4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X67" i="6"/>
  <c r="Y67" i="6"/>
  <c r="W67" i="6"/>
  <c r="T67" i="6"/>
  <c r="U67" i="6"/>
  <c r="S67" i="6"/>
  <c r="X66" i="6"/>
  <c r="Y66" i="6"/>
  <c r="W66" i="6"/>
  <c r="T66" i="6"/>
  <c r="U66" i="6"/>
  <c r="S66" i="6"/>
  <c r="X65" i="6"/>
  <c r="Y65" i="6"/>
  <c r="W65" i="6"/>
  <c r="T65" i="6"/>
  <c r="U65" i="6"/>
  <c r="S65" i="6"/>
  <c r="X64" i="6"/>
  <c r="Y64" i="6"/>
  <c r="W64" i="6"/>
  <c r="T64" i="6"/>
  <c r="U64" i="6"/>
  <c r="S64" i="6"/>
  <c r="X63" i="6"/>
  <c r="Y63" i="6"/>
  <c r="W63" i="6"/>
  <c r="T63" i="6"/>
  <c r="U63" i="6"/>
  <c r="S63" i="6"/>
  <c r="X62" i="6"/>
  <c r="W62" i="6"/>
  <c r="T62" i="6"/>
  <c r="U62" i="6"/>
  <c r="S62" i="6"/>
  <c r="X61" i="6"/>
  <c r="Y61" i="6"/>
  <c r="W61" i="6"/>
  <c r="T61" i="6"/>
  <c r="U61" i="6"/>
  <c r="S61" i="6"/>
  <c r="X60" i="6"/>
  <c r="W60" i="6"/>
  <c r="T60" i="6"/>
  <c r="U60" i="6"/>
  <c r="S60" i="6"/>
  <c r="X59" i="6"/>
  <c r="W59" i="6"/>
  <c r="T59" i="6"/>
  <c r="U59" i="6"/>
  <c r="S59" i="6"/>
  <c r="X58" i="6"/>
  <c r="W58" i="6"/>
  <c r="T58" i="6"/>
  <c r="S58" i="6"/>
  <c r="S68" i="6"/>
  <c r="T68" i="6"/>
  <c r="U68" i="6"/>
  <c r="U58" i="6"/>
  <c r="Y62" i="6"/>
  <c r="Y59" i="6"/>
  <c r="Y60" i="6"/>
  <c r="X68" i="6"/>
  <c r="W68" i="6"/>
  <c r="Y58" i="6"/>
  <c r="X62" i="5"/>
  <c r="W62" i="5"/>
  <c r="T62" i="5"/>
  <c r="U62" i="5"/>
  <c r="S62" i="5"/>
  <c r="X61" i="5"/>
  <c r="W61" i="5"/>
  <c r="T61" i="5"/>
  <c r="U61" i="5"/>
  <c r="S61" i="5"/>
  <c r="X60" i="5"/>
  <c r="Y60" i="5"/>
  <c r="W60" i="5"/>
  <c r="T60" i="5"/>
  <c r="U60" i="5"/>
  <c r="S60" i="5"/>
  <c r="X59" i="5"/>
  <c r="W59" i="5"/>
  <c r="T59" i="5"/>
  <c r="U59" i="5"/>
  <c r="S59" i="5"/>
  <c r="X58" i="5"/>
  <c r="W58" i="5"/>
  <c r="T58" i="5"/>
  <c r="U58" i="5"/>
  <c r="S58" i="5"/>
  <c r="X57" i="5"/>
  <c r="W57" i="5"/>
  <c r="T57" i="5"/>
  <c r="U57" i="5"/>
  <c r="S57" i="5"/>
  <c r="X56" i="5"/>
  <c r="Y56" i="5"/>
  <c r="W56" i="5"/>
  <c r="T56" i="5"/>
  <c r="U56" i="5"/>
  <c r="S56" i="5"/>
  <c r="X55" i="5"/>
  <c r="W55" i="5"/>
  <c r="T55" i="5"/>
  <c r="U55" i="5"/>
  <c r="S55" i="5"/>
  <c r="X54" i="5"/>
  <c r="W54" i="5"/>
  <c r="T54" i="5"/>
  <c r="U54" i="5"/>
  <c r="S54" i="5"/>
  <c r="X53" i="5"/>
  <c r="W53" i="5"/>
  <c r="T53" i="5"/>
  <c r="S53" i="5"/>
  <c r="S63" i="5"/>
  <c r="X62" i="1"/>
  <c r="Y62" i="1"/>
  <c r="W62" i="1"/>
  <c r="T62" i="1"/>
  <c r="U62" i="1"/>
  <c r="S62" i="1"/>
  <c r="X61" i="1"/>
  <c r="Y61" i="1"/>
  <c r="W61" i="1"/>
  <c r="T61" i="1"/>
  <c r="U61" i="1"/>
  <c r="S61" i="1"/>
  <c r="X60" i="1"/>
  <c r="Y60" i="1"/>
  <c r="W60" i="1"/>
  <c r="T60" i="1"/>
  <c r="U60" i="1"/>
  <c r="S60" i="1"/>
  <c r="X59" i="1"/>
  <c r="Y59" i="1"/>
  <c r="W59" i="1"/>
  <c r="T59" i="1"/>
  <c r="U59" i="1"/>
  <c r="S59" i="1"/>
  <c r="X58" i="1"/>
  <c r="Y58" i="1"/>
  <c r="W58" i="1"/>
  <c r="T58" i="1"/>
  <c r="U58" i="1"/>
  <c r="S58" i="1"/>
  <c r="X57" i="1"/>
  <c r="W57" i="1"/>
  <c r="T57" i="1"/>
  <c r="U57" i="1"/>
  <c r="S57" i="1"/>
  <c r="X56" i="1"/>
  <c r="Y56" i="1"/>
  <c r="W56" i="1"/>
  <c r="T56" i="1"/>
  <c r="U56" i="1"/>
  <c r="S56" i="1"/>
  <c r="X55" i="1"/>
  <c r="W55" i="1"/>
  <c r="T55" i="1"/>
  <c r="U55" i="1"/>
  <c r="S55" i="1"/>
  <c r="X54" i="1"/>
  <c r="W54" i="1"/>
  <c r="T54" i="1"/>
  <c r="U54" i="1"/>
  <c r="S54" i="1"/>
  <c r="X53" i="1"/>
  <c r="W53" i="1"/>
  <c r="T53" i="1"/>
  <c r="S53" i="1"/>
  <c r="Y59" i="5"/>
  <c r="X63" i="5"/>
  <c r="T63" i="5"/>
  <c r="U63" i="5"/>
  <c r="W63" i="5"/>
  <c r="T63" i="1"/>
  <c r="U63" i="1"/>
  <c r="S63" i="1"/>
  <c r="Y58" i="5"/>
  <c r="Y62" i="5"/>
  <c r="Y55" i="5"/>
  <c r="Y57" i="5"/>
  <c r="Y61" i="5"/>
  <c r="Y54" i="5"/>
  <c r="Y68" i="6"/>
  <c r="Y55" i="1"/>
  <c r="Y57" i="1"/>
  <c r="Y54" i="1"/>
  <c r="W63" i="1"/>
  <c r="X63" i="1"/>
  <c r="U53" i="5"/>
  <c r="Y53" i="5"/>
  <c r="U53" i="1"/>
  <c r="Y53" i="1"/>
  <c r="X62" i="4"/>
  <c r="W62" i="4"/>
  <c r="X61" i="4"/>
  <c r="W61" i="4"/>
  <c r="X60" i="4"/>
  <c r="Y60" i="4"/>
  <c r="W60" i="4"/>
  <c r="X59" i="4"/>
  <c r="W59" i="4"/>
  <c r="X58" i="4"/>
  <c r="W58" i="4"/>
  <c r="X57" i="4"/>
  <c r="W57" i="4"/>
  <c r="X56" i="4"/>
  <c r="Y56" i="4"/>
  <c r="W56" i="4"/>
  <c r="X55" i="4"/>
  <c r="W55" i="4"/>
  <c r="X54" i="4"/>
  <c r="W54" i="4"/>
  <c r="X53" i="4"/>
  <c r="W53" i="4"/>
  <c r="T62" i="4"/>
  <c r="S62" i="4"/>
  <c r="T61" i="4"/>
  <c r="S61" i="4"/>
  <c r="T60" i="4"/>
  <c r="S60" i="4"/>
  <c r="T59" i="4"/>
  <c r="S59" i="4"/>
  <c r="T58" i="4"/>
  <c r="S58" i="4"/>
  <c r="T57" i="4"/>
  <c r="S57" i="4"/>
  <c r="T56" i="4"/>
  <c r="S56" i="4"/>
  <c r="T55" i="4"/>
  <c r="S55" i="4"/>
  <c r="T54" i="4"/>
  <c r="S54" i="4"/>
  <c r="T53" i="4"/>
  <c r="S53" i="4"/>
  <c r="Y63" i="5"/>
  <c r="U56" i="4"/>
  <c r="U60" i="4"/>
  <c r="Y63" i="1"/>
  <c r="T63" i="4"/>
  <c r="U57" i="4"/>
  <c r="U58" i="4"/>
  <c r="Y54" i="4"/>
  <c r="Y55" i="4"/>
  <c r="Y58" i="4"/>
  <c r="Y59" i="4"/>
  <c r="Y57" i="4"/>
  <c r="Y61" i="4"/>
  <c r="Y62" i="4"/>
  <c r="X63" i="4"/>
  <c r="W63" i="4"/>
  <c r="U54" i="4"/>
  <c r="U55" i="4"/>
  <c r="U62" i="4"/>
  <c r="U59" i="4"/>
  <c r="S63" i="4"/>
  <c r="U63" i="4"/>
  <c r="U61" i="4"/>
  <c r="Y53" i="4"/>
  <c r="U53" i="4"/>
  <c r="O64" i="6"/>
  <c r="P67" i="6"/>
  <c r="O67" i="6"/>
  <c r="P66" i="6"/>
  <c r="O66" i="6"/>
  <c r="P65" i="6"/>
  <c r="O65" i="6"/>
  <c r="P64" i="6"/>
  <c r="P63" i="6"/>
  <c r="O63" i="6"/>
  <c r="P62" i="6"/>
  <c r="O62" i="6"/>
  <c r="P61" i="6"/>
  <c r="O61" i="6"/>
  <c r="P60" i="6"/>
  <c r="O60" i="6"/>
  <c r="P59" i="6"/>
  <c r="O59" i="6"/>
  <c r="P58" i="6"/>
  <c r="O58" i="6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D67" i="6"/>
  <c r="C67" i="6"/>
  <c r="D66" i="6"/>
  <c r="C66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Y63" i="4"/>
  <c r="Q67" i="6"/>
  <c r="M67" i="6"/>
  <c r="I67" i="6"/>
  <c r="E67" i="6"/>
  <c r="Q66" i="6"/>
  <c r="M66" i="6"/>
  <c r="I66" i="6"/>
  <c r="E66" i="6"/>
  <c r="Q65" i="6"/>
  <c r="M65" i="6"/>
  <c r="I65" i="6"/>
  <c r="D65" i="6"/>
  <c r="E65" i="6"/>
  <c r="Q64" i="6"/>
  <c r="M64" i="6"/>
  <c r="I64" i="6"/>
  <c r="E64" i="6"/>
  <c r="Q63" i="6"/>
  <c r="M63" i="6"/>
  <c r="I63" i="6"/>
  <c r="E63" i="6"/>
  <c r="Q62" i="6"/>
  <c r="M62" i="6"/>
  <c r="I62" i="6"/>
  <c r="Q61" i="6"/>
  <c r="M61" i="6"/>
  <c r="I61" i="6"/>
  <c r="E61" i="6"/>
  <c r="M60" i="6"/>
  <c r="I60" i="6"/>
  <c r="E60" i="6"/>
  <c r="M59" i="6"/>
  <c r="I59" i="6"/>
  <c r="M58" i="6"/>
  <c r="E62" i="6"/>
  <c r="H68" i="6"/>
  <c r="I68" i="6"/>
  <c r="K68" i="6"/>
  <c r="Q60" i="6"/>
  <c r="L68" i="6"/>
  <c r="M68" i="6"/>
  <c r="Q58" i="6"/>
  <c r="G68" i="6"/>
  <c r="Q59" i="6"/>
  <c r="I58" i="6"/>
  <c r="O68" i="6"/>
  <c r="C68" i="6"/>
  <c r="D68" i="6"/>
  <c r="E59" i="6"/>
  <c r="E58" i="6"/>
  <c r="P68" i="6"/>
  <c r="P62" i="5"/>
  <c r="Q62" i="5"/>
  <c r="O62" i="5"/>
  <c r="L62" i="5"/>
  <c r="M62" i="5"/>
  <c r="K62" i="5"/>
  <c r="H62" i="5"/>
  <c r="I62" i="5"/>
  <c r="G62" i="5"/>
  <c r="D62" i="5"/>
  <c r="E62" i="5"/>
  <c r="C62" i="5"/>
  <c r="P61" i="5"/>
  <c r="Q61" i="5"/>
  <c r="O61" i="5"/>
  <c r="L61" i="5"/>
  <c r="M61" i="5"/>
  <c r="K61" i="5"/>
  <c r="H61" i="5"/>
  <c r="I61" i="5"/>
  <c r="G61" i="5"/>
  <c r="D61" i="5"/>
  <c r="C61" i="5"/>
  <c r="P60" i="5"/>
  <c r="Q60" i="5"/>
  <c r="O60" i="5"/>
  <c r="L60" i="5"/>
  <c r="M60" i="5"/>
  <c r="K60" i="5"/>
  <c r="H60" i="5"/>
  <c r="I60" i="5"/>
  <c r="G60" i="5"/>
  <c r="D60" i="5"/>
  <c r="C60" i="5"/>
  <c r="P59" i="5"/>
  <c r="Q59" i="5"/>
  <c r="O59" i="5"/>
  <c r="L59" i="5"/>
  <c r="M59" i="5"/>
  <c r="K59" i="5"/>
  <c r="H59" i="5"/>
  <c r="I59" i="5"/>
  <c r="G59" i="5"/>
  <c r="D59" i="5"/>
  <c r="C59" i="5"/>
  <c r="P58" i="5"/>
  <c r="Q58" i="5"/>
  <c r="O58" i="5"/>
  <c r="L58" i="5"/>
  <c r="M58" i="5"/>
  <c r="K58" i="5"/>
  <c r="H58" i="5"/>
  <c r="I58" i="5"/>
  <c r="G58" i="5"/>
  <c r="D58" i="5"/>
  <c r="C58" i="5"/>
  <c r="P57" i="5"/>
  <c r="O57" i="5"/>
  <c r="L57" i="5"/>
  <c r="M57" i="5"/>
  <c r="K57" i="5"/>
  <c r="H57" i="5"/>
  <c r="I57" i="5"/>
  <c r="G57" i="5"/>
  <c r="D57" i="5"/>
  <c r="E57" i="5"/>
  <c r="C57" i="5"/>
  <c r="P56" i="5"/>
  <c r="Q56" i="5"/>
  <c r="O56" i="5"/>
  <c r="L56" i="5"/>
  <c r="M56" i="5"/>
  <c r="K56" i="5"/>
  <c r="H56" i="5"/>
  <c r="I56" i="5"/>
  <c r="G56" i="5"/>
  <c r="D56" i="5"/>
  <c r="E56" i="5"/>
  <c r="C56" i="5"/>
  <c r="P55" i="5"/>
  <c r="O55" i="5"/>
  <c r="L55" i="5"/>
  <c r="M55" i="5"/>
  <c r="K55" i="5"/>
  <c r="H55" i="5"/>
  <c r="I55" i="5"/>
  <c r="G55" i="5"/>
  <c r="D55" i="5"/>
  <c r="E55" i="5"/>
  <c r="C55" i="5"/>
  <c r="P54" i="5"/>
  <c r="O54" i="5"/>
  <c r="L54" i="5"/>
  <c r="M54" i="5"/>
  <c r="K54" i="5"/>
  <c r="H54" i="5"/>
  <c r="I54" i="5"/>
  <c r="G54" i="5"/>
  <c r="D54" i="5"/>
  <c r="E54" i="5"/>
  <c r="C54" i="5"/>
  <c r="P53" i="5"/>
  <c r="O53" i="5"/>
  <c r="L53" i="5"/>
  <c r="M53" i="5"/>
  <c r="K53" i="5"/>
  <c r="H53" i="5"/>
  <c r="I53" i="5"/>
  <c r="G53" i="5"/>
  <c r="G63" i="5"/>
  <c r="D53" i="5"/>
  <c r="E53" i="5"/>
  <c r="C53" i="5"/>
  <c r="P62" i="4"/>
  <c r="O62" i="4"/>
  <c r="L62" i="4"/>
  <c r="K62" i="4"/>
  <c r="H62" i="4"/>
  <c r="G62" i="4"/>
  <c r="D62" i="4"/>
  <c r="E62" i="4"/>
  <c r="C62" i="4"/>
  <c r="P61" i="4"/>
  <c r="O61" i="4"/>
  <c r="L61" i="4"/>
  <c r="K61" i="4"/>
  <c r="H61" i="4"/>
  <c r="G61" i="4"/>
  <c r="D61" i="4"/>
  <c r="E61" i="4"/>
  <c r="C61" i="4"/>
  <c r="P60" i="4"/>
  <c r="Q60" i="4"/>
  <c r="O60" i="4"/>
  <c r="L60" i="4"/>
  <c r="M60" i="4"/>
  <c r="K60" i="4"/>
  <c r="H60" i="4"/>
  <c r="I60" i="4"/>
  <c r="G60" i="4"/>
  <c r="D60" i="4"/>
  <c r="E60" i="4"/>
  <c r="C60" i="4"/>
  <c r="P59" i="4"/>
  <c r="O59" i="4"/>
  <c r="L59" i="4"/>
  <c r="K59" i="4"/>
  <c r="H59" i="4"/>
  <c r="G59" i="4"/>
  <c r="D59" i="4"/>
  <c r="E59" i="4"/>
  <c r="C59" i="4"/>
  <c r="P58" i="4"/>
  <c r="O58" i="4"/>
  <c r="L58" i="4"/>
  <c r="K58" i="4"/>
  <c r="H58" i="4"/>
  <c r="G58" i="4"/>
  <c r="D58" i="4"/>
  <c r="E58" i="4"/>
  <c r="C58" i="4"/>
  <c r="P57" i="4"/>
  <c r="O57" i="4"/>
  <c r="L57" i="4"/>
  <c r="K57" i="4"/>
  <c r="H57" i="4"/>
  <c r="I57" i="4"/>
  <c r="G57" i="4"/>
  <c r="D57" i="4"/>
  <c r="E57" i="4"/>
  <c r="C57" i="4"/>
  <c r="P56" i="4"/>
  <c r="Q56" i="4"/>
  <c r="O56" i="4"/>
  <c r="L56" i="4"/>
  <c r="M56" i="4"/>
  <c r="K56" i="4"/>
  <c r="H56" i="4"/>
  <c r="I56" i="4"/>
  <c r="G56" i="4"/>
  <c r="D56" i="4"/>
  <c r="E56" i="4"/>
  <c r="C56" i="4"/>
  <c r="P55" i="4"/>
  <c r="O55" i="4"/>
  <c r="L55" i="4"/>
  <c r="K55" i="4"/>
  <c r="H55" i="4"/>
  <c r="G55" i="4"/>
  <c r="D55" i="4"/>
  <c r="E55" i="4"/>
  <c r="C55" i="4"/>
  <c r="P54" i="4"/>
  <c r="O54" i="4"/>
  <c r="L54" i="4"/>
  <c r="K54" i="4"/>
  <c r="H54" i="4"/>
  <c r="G54" i="4"/>
  <c r="D54" i="4"/>
  <c r="E54" i="4"/>
  <c r="C54" i="4"/>
  <c r="P53" i="4"/>
  <c r="O53" i="4"/>
  <c r="L53" i="4"/>
  <c r="K53" i="4"/>
  <c r="H53" i="4"/>
  <c r="G53" i="4"/>
  <c r="D53" i="4"/>
  <c r="E53" i="4"/>
  <c r="C53" i="4"/>
  <c r="E61" i="5"/>
  <c r="E60" i="5"/>
  <c r="E58" i="5"/>
  <c r="E59" i="5"/>
  <c r="Q53" i="5"/>
  <c r="L63" i="4"/>
  <c r="Q54" i="5"/>
  <c r="Q55" i="5"/>
  <c r="I54" i="4"/>
  <c r="I55" i="4"/>
  <c r="I59" i="4"/>
  <c r="I61" i="4"/>
  <c r="I62" i="4"/>
  <c r="M54" i="4"/>
  <c r="M55" i="4"/>
  <c r="M57" i="4"/>
  <c r="M58" i="4"/>
  <c r="M59" i="4"/>
  <c r="M61" i="4"/>
  <c r="M62" i="4"/>
  <c r="Q53" i="4"/>
  <c r="Q54" i="4"/>
  <c r="Q55" i="4"/>
  <c r="Q57" i="4"/>
  <c r="Q58" i="4"/>
  <c r="Q59" i="4"/>
  <c r="Q61" i="4"/>
  <c r="Q62" i="4"/>
  <c r="Q68" i="6"/>
  <c r="E68" i="6"/>
  <c r="K63" i="4"/>
  <c r="M63" i="4"/>
  <c r="I58" i="4"/>
  <c r="Q57" i="5"/>
  <c r="K63" i="5"/>
  <c r="O63" i="5"/>
  <c r="C63" i="5"/>
  <c r="M53" i="4"/>
  <c r="C63" i="4"/>
  <c r="O63" i="4"/>
  <c r="G63" i="4"/>
  <c r="H63" i="4"/>
  <c r="I53" i="4"/>
  <c r="H63" i="5"/>
  <c r="I63" i="5"/>
  <c r="L63" i="5"/>
  <c r="M63" i="5"/>
  <c r="D63" i="5"/>
  <c r="E63" i="5"/>
  <c r="P63" i="5"/>
  <c r="D63" i="4"/>
  <c r="E63" i="4"/>
  <c r="P63" i="4"/>
  <c r="P62" i="1"/>
  <c r="Q62" i="1"/>
  <c r="O62" i="1"/>
  <c r="P61" i="1"/>
  <c r="Q61" i="1"/>
  <c r="O61" i="1"/>
  <c r="P60" i="1"/>
  <c r="Q60" i="1"/>
  <c r="O60" i="1"/>
  <c r="P59" i="1"/>
  <c r="Q59" i="1"/>
  <c r="O59" i="1"/>
  <c r="P58" i="1"/>
  <c r="Q58" i="1"/>
  <c r="O58" i="1"/>
  <c r="P57" i="1"/>
  <c r="O57" i="1"/>
  <c r="P56" i="1"/>
  <c r="Q56" i="1"/>
  <c r="O56" i="1"/>
  <c r="P55" i="1"/>
  <c r="O55" i="1"/>
  <c r="P54" i="1"/>
  <c r="O54" i="1"/>
  <c r="P53" i="1"/>
  <c r="O53" i="1"/>
  <c r="L62" i="1"/>
  <c r="M62" i="1"/>
  <c r="K62" i="1"/>
  <c r="L61" i="1"/>
  <c r="M61" i="1"/>
  <c r="K61" i="1"/>
  <c r="L60" i="1"/>
  <c r="M60" i="1"/>
  <c r="K60" i="1"/>
  <c r="L59" i="1"/>
  <c r="M59" i="1"/>
  <c r="K59" i="1"/>
  <c r="L58" i="1"/>
  <c r="M58" i="1"/>
  <c r="K58" i="1"/>
  <c r="L57" i="1"/>
  <c r="M57" i="1"/>
  <c r="K57" i="1"/>
  <c r="L56" i="1"/>
  <c r="M56" i="1"/>
  <c r="K56" i="1"/>
  <c r="L55" i="1"/>
  <c r="M55" i="1"/>
  <c r="K55" i="1"/>
  <c r="L54" i="1"/>
  <c r="M54" i="1"/>
  <c r="K54" i="1"/>
  <c r="L53" i="1"/>
  <c r="K53" i="1"/>
  <c r="H62" i="1"/>
  <c r="I62" i="1"/>
  <c r="G62" i="1"/>
  <c r="H61" i="1"/>
  <c r="I61" i="1"/>
  <c r="G61" i="1"/>
  <c r="H60" i="1"/>
  <c r="I60" i="1"/>
  <c r="G60" i="1"/>
  <c r="H59" i="1"/>
  <c r="I59" i="1"/>
  <c r="G59" i="1"/>
  <c r="H58" i="1"/>
  <c r="I58" i="1"/>
  <c r="G58" i="1"/>
  <c r="H57" i="1"/>
  <c r="I57" i="1"/>
  <c r="G57" i="1"/>
  <c r="H56" i="1"/>
  <c r="I56" i="1"/>
  <c r="G56" i="1"/>
  <c r="H55" i="1"/>
  <c r="I55" i="1"/>
  <c r="G55" i="1"/>
  <c r="H54" i="1"/>
  <c r="I54" i="1"/>
  <c r="G54" i="1"/>
  <c r="H53" i="1"/>
  <c r="G53" i="1"/>
  <c r="D62" i="1"/>
  <c r="E62" i="1"/>
  <c r="C62" i="1"/>
  <c r="D61" i="1"/>
  <c r="E61" i="1"/>
  <c r="C61" i="1"/>
  <c r="D60" i="1"/>
  <c r="E60" i="1"/>
  <c r="C60" i="1"/>
  <c r="D59" i="1"/>
  <c r="E59" i="1"/>
  <c r="C59" i="1"/>
  <c r="D58" i="1"/>
  <c r="E58" i="1"/>
  <c r="C58" i="1"/>
  <c r="D57" i="1"/>
  <c r="C57" i="1"/>
  <c r="D56" i="1"/>
  <c r="E56" i="1"/>
  <c r="C56" i="1"/>
  <c r="D55" i="1"/>
  <c r="E55" i="1"/>
  <c r="C55" i="1"/>
  <c r="D54" i="1"/>
  <c r="E54" i="1"/>
  <c r="C54" i="1"/>
  <c r="C53" i="1"/>
  <c r="D53" i="1"/>
  <c r="Q63" i="5"/>
  <c r="P63" i="1"/>
  <c r="K63" i="1"/>
  <c r="I63" i="4"/>
  <c r="Q57" i="1"/>
  <c r="Q55" i="1"/>
  <c r="Q63" i="4"/>
  <c r="E57" i="1"/>
  <c r="L63" i="1"/>
  <c r="M63" i="1"/>
  <c r="Q54" i="1"/>
  <c r="C63" i="1"/>
  <c r="O63" i="1"/>
  <c r="Q53" i="1"/>
  <c r="M53" i="1"/>
  <c r="G63" i="1"/>
  <c r="H63" i="1"/>
  <c r="I63" i="1"/>
  <c r="I53" i="1"/>
  <c r="D63" i="1"/>
  <c r="E63" i="1"/>
  <c r="E53" i="1"/>
  <c r="Q63" i="1"/>
</calcChain>
</file>

<file path=xl/sharedStrings.xml><?xml version="1.0" encoding="utf-8"?>
<sst xmlns="http://schemas.openxmlformats.org/spreadsheetml/2006/main" count="1300" uniqueCount="86">
  <si>
    <t>bowl</t>
  </si>
  <si>
    <t>handle</t>
  </si>
  <si>
    <t>bowlsmall</t>
  </si>
  <si>
    <t>pinchsupp</t>
  </si>
  <si>
    <t>bucket</t>
  </si>
  <si>
    <t>pinch</t>
  </si>
  <si>
    <t>chocsticks</t>
  </si>
  <si>
    <t>coke</t>
  </si>
  <si>
    <t>colander</t>
  </si>
  <si>
    <t>container1</t>
  </si>
  <si>
    <t>container2</t>
  </si>
  <si>
    <t>danishham(side)</t>
  </si>
  <si>
    <t>danishham(front)</t>
  </si>
  <si>
    <t>deodorant</t>
  </si>
  <si>
    <t>dustpan</t>
  </si>
  <si>
    <t>foambox</t>
  </si>
  <si>
    <t>heringtin</t>
  </si>
  <si>
    <t>jug</t>
  </si>
  <si>
    <t>kettle</t>
  </si>
  <si>
    <t>ladle</t>
  </si>
  <si>
    <t>lemonjuice</t>
  </si>
  <si>
    <t>moisturiser</t>
  </si>
  <si>
    <t>mrmuscle</t>
  </si>
  <si>
    <t>mug3</t>
  </si>
  <si>
    <t>rennie</t>
  </si>
  <si>
    <t>saucepanlarge</t>
  </si>
  <si>
    <t>saucepansmall</t>
  </si>
  <si>
    <t>scraper</t>
  </si>
  <si>
    <t>shampoo</t>
  </si>
  <si>
    <t>soupbox</t>
  </si>
  <si>
    <t>spatula</t>
  </si>
  <si>
    <t>spraylarge</t>
  </si>
  <si>
    <t>stand1</t>
  </si>
  <si>
    <t>stand2</t>
  </si>
  <si>
    <t>stapler</t>
  </si>
  <si>
    <t>tennisball</t>
  </si>
  <si>
    <t>tongs</t>
  </si>
  <si>
    <t>toothpaste</t>
  </si>
  <si>
    <t>Objects</t>
  </si>
  <si>
    <t>powercube</t>
  </si>
  <si>
    <t>poweredge</t>
  </si>
  <si>
    <t>pinchbottom</t>
  </si>
  <si>
    <t>powertube</t>
  </si>
  <si>
    <t>powerhandle</t>
  </si>
  <si>
    <t>rim</t>
  </si>
  <si>
    <t>rimside</t>
  </si>
  <si>
    <t>funellarge (upside)</t>
  </si>
  <si>
    <t>funellarge (upside-down)</t>
  </si>
  <si>
    <t>glass1 (upside)</t>
  </si>
  <si>
    <t>glass1 (side)</t>
  </si>
  <si>
    <t>guttering (side)</t>
  </si>
  <si>
    <t>guttering (top)</t>
  </si>
  <si>
    <t>mug1 (upside)</t>
  </si>
  <si>
    <t>mug1 (upside-down)</t>
  </si>
  <si>
    <t>mug1 (side)</t>
  </si>
  <si>
    <t>mug4 (upside)</t>
  </si>
  <si>
    <t>mug4 (upside-down)</t>
  </si>
  <si>
    <t>mug5 (upside)</t>
  </si>
  <si>
    <t>mug5 (upside-down)</t>
  </si>
  <si>
    <t>mug5 (side)</t>
  </si>
  <si>
    <t>Type</t>
  </si>
  <si>
    <t>Success</t>
  </si>
  <si>
    <t>Total</t>
  </si>
  <si>
    <t>Ratio</t>
  </si>
  <si>
    <t>Algorithm1</t>
  </si>
  <si>
    <t>Algorithm2</t>
  </si>
  <si>
    <t>Algorithm3</t>
  </si>
  <si>
    <t>Algorithm4</t>
  </si>
  <si>
    <t>cup1</t>
  </si>
  <si>
    <t>cup2</t>
  </si>
  <si>
    <t>fryingpan</t>
  </si>
  <si>
    <t>glass2</t>
  </si>
  <si>
    <t>wineglass</t>
  </si>
  <si>
    <t>Algorithm5</t>
  </si>
  <si>
    <t>Algorithm6</t>
  </si>
  <si>
    <t>Algorithm7</t>
  </si>
  <si>
    <t>Algorithm8</t>
  </si>
  <si>
    <t>A</t>
  </si>
  <si>
    <t>B</t>
  </si>
  <si>
    <t>C</t>
  </si>
  <si>
    <t>D</t>
  </si>
  <si>
    <t>A8:A2</t>
  </si>
  <si>
    <t>A2 S</t>
  </si>
  <si>
    <t>A2 F</t>
  </si>
  <si>
    <t>A8 S</t>
  </si>
  <si>
    <t>A8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</si>
</sst>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2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Border="1"/>
    <xf numFmtId="0" fontId="0" fillId="0" borderId="7" xfId="0" applyBorder="1"/>
    <xf numFmtId="0" fontId="0" fillId="0" borderId="6" xfId="0" applyBorder="1"/>
    <xf numFmtId="0" fontId="0" fillId="0" borderId="0" xfId="0" applyNumberFormat="1" applyFill="1" applyBorder="1"/>
    <xf numFmtId="0" fontId="3" fillId="0" borderId="0" xfId="1" applyNumberFormat="1" applyBorder="1"/>
    <xf numFmtId="0" fontId="0" fillId="0" borderId="0" xfId="0" applyFill="1" applyBorder="1"/>
    <xf numFmtId="0" fontId="0" fillId="0" borderId="4" xfId="0" applyFill="1" applyBorder="1"/>
    <xf numFmtId="0" fontId="1" fillId="0" borderId="0" xfId="0" applyFont="1"/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zoomScaleNormal="100" workbookViewId="0"/>
  </sheetViews>
  <sheetFormatPr baseColWidth="10" defaultColWidth="8.83203125" defaultRowHeight="15" x14ac:dyDescent="0.2"/>
  <cols>
    <col min="1" max="1" width="25.5" customWidth="1"/>
    <col min="2" max="2" width="12.6640625" customWidth="1"/>
    <col min="3" max="5" width="8.6640625" customWidth="1"/>
    <col min="6" max="6" width="12.6640625" customWidth="1"/>
    <col min="7" max="9" width="8.6640625" customWidth="1"/>
    <col min="10" max="10" width="12.6640625" customWidth="1"/>
    <col min="11" max="13" width="8.6640625" customWidth="1"/>
    <col min="14" max="14" width="12.6640625" customWidth="1"/>
    <col min="15" max="17" width="8.6640625" customWidth="1"/>
    <col min="18" max="18" width="12.6640625" customWidth="1"/>
    <col min="22" max="22" width="12.6640625" customWidth="1"/>
  </cols>
  <sheetData>
    <row r="1" spans="1:25" ht="16" thickBot="1" x14ac:dyDescent="0.25">
      <c r="B1" s="34" t="s">
        <v>64</v>
      </c>
      <c r="C1" s="35"/>
      <c r="D1" s="35"/>
      <c r="E1" s="36"/>
      <c r="F1" s="34" t="s">
        <v>65</v>
      </c>
      <c r="G1" s="35"/>
      <c r="H1" s="35"/>
      <c r="I1" s="36"/>
      <c r="J1" s="34" t="s">
        <v>66</v>
      </c>
      <c r="K1" s="35"/>
      <c r="L1" s="35"/>
      <c r="M1" s="36"/>
      <c r="N1" s="34" t="s">
        <v>67</v>
      </c>
      <c r="O1" s="35"/>
      <c r="P1" s="35"/>
      <c r="Q1" s="36"/>
      <c r="R1" s="34" t="s">
        <v>73</v>
      </c>
      <c r="S1" s="35"/>
      <c r="T1" s="35"/>
      <c r="U1" s="36"/>
      <c r="V1" s="34" t="s">
        <v>74</v>
      </c>
      <c r="W1" s="35"/>
      <c r="X1" s="35"/>
      <c r="Y1" s="36"/>
    </row>
    <row r="2" spans="1:25" x14ac:dyDescent="0.2">
      <c r="A2" s="17" t="s">
        <v>38</v>
      </c>
      <c r="B2" s="12" t="s">
        <v>60</v>
      </c>
      <c r="C2" s="13" t="s">
        <v>61</v>
      </c>
      <c r="D2" s="14"/>
      <c r="E2" s="15"/>
      <c r="F2" s="12" t="s">
        <v>60</v>
      </c>
      <c r="G2" s="13" t="s">
        <v>61</v>
      </c>
      <c r="H2" s="14"/>
      <c r="I2" s="15"/>
      <c r="J2" s="12" t="s">
        <v>60</v>
      </c>
      <c r="K2" s="13" t="s">
        <v>61</v>
      </c>
      <c r="L2" s="14"/>
      <c r="M2" s="15"/>
      <c r="N2" s="12" t="s">
        <v>60</v>
      </c>
      <c r="O2" s="13" t="s">
        <v>61</v>
      </c>
      <c r="P2" s="14"/>
      <c r="Q2" s="15"/>
      <c r="R2" s="12" t="s">
        <v>60</v>
      </c>
      <c r="S2" s="13" t="s">
        <v>61</v>
      </c>
      <c r="T2" s="14"/>
      <c r="U2" s="15"/>
      <c r="V2" s="12" t="s">
        <v>60</v>
      </c>
      <c r="W2" s="13" t="s">
        <v>61</v>
      </c>
      <c r="X2" s="14"/>
      <c r="Y2" s="15"/>
    </row>
    <row r="3" spans="1:25" x14ac:dyDescent="0.2">
      <c r="A3" s="18" t="s">
        <v>0</v>
      </c>
      <c r="B3" s="3" t="s">
        <v>1</v>
      </c>
      <c r="C3" s="4">
        <v>0</v>
      </c>
      <c r="D3" s="30" t="str">
        <f>$A3</f>
        <v>bowl</v>
      </c>
      <c r="E3" s="2"/>
      <c r="F3" s="3"/>
      <c r="G3" s="4"/>
      <c r="H3" s="4"/>
      <c r="I3" s="2"/>
      <c r="J3" s="3"/>
      <c r="K3" s="4"/>
      <c r="L3" s="4"/>
      <c r="M3" s="2"/>
      <c r="N3" t="s">
        <v>3</v>
      </c>
      <c r="O3">
        <v>1</v>
      </c>
      <c r="P3" s="30" t="str">
        <f>$A3</f>
        <v>bowl</v>
      </c>
      <c r="Q3" s="2"/>
      <c r="R3" s="3"/>
      <c r="S3" s="4"/>
      <c r="T3" s="4"/>
      <c r="U3" s="2"/>
      <c r="V3" s="3" t="s">
        <v>3</v>
      </c>
      <c r="W3" s="4">
        <v>1</v>
      </c>
      <c r="X3" s="30" t="str">
        <f>$A3</f>
        <v>bowl</v>
      </c>
      <c r="Y3" s="2"/>
    </row>
    <row r="4" spans="1:25" x14ac:dyDescent="0.2">
      <c r="A4" s="18" t="s">
        <v>2</v>
      </c>
      <c r="B4" s="3" t="s">
        <v>3</v>
      </c>
      <c r="C4" s="4">
        <v>1</v>
      </c>
      <c r="D4" s="30" t="str">
        <f t="shared" ref="D4:D51" si="0">$A4</f>
        <v>bowlsmall</v>
      </c>
      <c r="E4" s="2"/>
      <c r="F4" s="3"/>
      <c r="G4" s="4"/>
      <c r="H4" s="4"/>
      <c r="I4" s="2"/>
      <c r="J4" s="3"/>
      <c r="K4" s="4"/>
      <c r="L4" s="4"/>
      <c r="M4" s="2"/>
      <c r="N4" t="s">
        <v>3</v>
      </c>
      <c r="O4">
        <v>1</v>
      </c>
      <c r="P4" s="30" t="str">
        <f t="shared" ref="P4:P51" si="1">$A4</f>
        <v>bowlsmall</v>
      </c>
      <c r="Q4" s="2"/>
      <c r="R4" s="3"/>
      <c r="S4" s="4"/>
      <c r="T4" s="4"/>
      <c r="U4" s="2"/>
      <c r="V4" s="3" t="s">
        <v>3</v>
      </c>
      <c r="W4" s="4">
        <v>1</v>
      </c>
      <c r="X4" s="30" t="str">
        <f t="shared" ref="X4:X51" si="2">$A4</f>
        <v>bowlsmall</v>
      </c>
      <c r="Y4" s="2"/>
    </row>
    <row r="5" spans="1:25" x14ac:dyDescent="0.2">
      <c r="A5" s="18" t="s">
        <v>4</v>
      </c>
      <c r="B5" s="3" t="s">
        <v>5</v>
      </c>
      <c r="C5" s="4">
        <v>0</v>
      </c>
      <c r="D5" s="30" t="str">
        <f t="shared" si="0"/>
        <v>bucket</v>
      </c>
      <c r="E5" s="2"/>
      <c r="F5" s="3"/>
      <c r="G5" s="4"/>
      <c r="H5" s="4"/>
      <c r="I5" s="2"/>
      <c r="J5" s="3"/>
      <c r="K5" s="4"/>
      <c r="L5" s="4"/>
      <c r="M5" s="2"/>
      <c r="N5" t="s">
        <v>3</v>
      </c>
      <c r="O5">
        <v>1</v>
      </c>
      <c r="P5" s="30" t="str">
        <f t="shared" si="1"/>
        <v>bucket</v>
      </c>
      <c r="Q5" s="2"/>
      <c r="R5" s="3"/>
      <c r="S5" s="4"/>
      <c r="T5" s="4"/>
      <c r="U5" s="2"/>
      <c r="V5" s="3" t="s">
        <v>3</v>
      </c>
      <c r="W5" s="4">
        <v>1</v>
      </c>
      <c r="X5" s="30" t="str">
        <f t="shared" si="2"/>
        <v>bucket</v>
      </c>
      <c r="Y5" s="2"/>
    </row>
    <row r="6" spans="1:25" x14ac:dyDescent="0.2">
      <c r="A6" s="18" t="s">
        <v>6</v>
      </c>
      <c r="B6" s="3" t="s">
        <v>3</v>
      </c>
      <c r="C6" s="4">
        <v>1</v>
      </c>
      <c r="D6" s="30" t="str">
        <f t="shared" si="0"/>
        <v>chocsticks</v>
      </c>
      <c r="E6" s="2"/>
      <c r="F6" s="3"/>
      <c r="G6" s="4"/>
      <c r="H6" s="4"/>
      <c r="I6" s="2"/>
      <c r="J6" s="3"/>
      <c r="K6" s="4"/>
      <c r="L6" s="4"/>
      <c r="M6" s="2"/>
      <c r="N6" t="s">
        <v>39</v>
      </c>
      <c r="O6">
        <v>1</v>
      </c>
      <c r="P6" s="30" t="str">
        <f t="shared" si="1"/>
        <v>chocsticks</v>
      </c>
      <c r="Q6" s="2"/>
      <c r="R6" s="3"/>
      <c r="S6" s="4"/>
      <c r="T6" s="4"/>
      <c r="U6" s="2"/>
      <c r="V6" s="3" t="s">
        <v>3</v>
      </c>
      <c r="W6" s="29">
        <v>1</v>
      </c>
      <c r="X6" s="30" t="str">
        <f t="shared" si="2"/>
        <v>chocsticks</v>
      </c>
      <c r="Y6" s="2"/>
    </row>
    <row r="7" spans="1:25" x14ac:dyDescent="0.2">
      <c r="A7" s="18" t="s">
        <v>7</v>
      </c>
      <c r="B7" s="3" t="s">
        <v>5</v>
      </c>
      <c r="C7" s="4">
        <v>1</v>
      </c>
      <c r="D7" s="30" t="str">
        <f t="shared" si="0"/>
        <v>coke</v>
      </c>
      <c r="E7" s="2"/>
      <c r="F7" s="3"/>
      <c r="G7" s="4"/>
      <c r="H7" s="4"/>
      <c r="I7" s="2"/>
      <c r="J7" s="3"/>
      <c r="K7" s="4"/>
      <c r="L7" s="4"/>
      <c r="M7" s="2"/>
      <c r="N7" t="s">
        <v>39</v>
      </c>
      <c r="O7">
        <v>1</v>
      </c>
      <c r="P7" s="30" t="str">
        <f t="shared" si="1"/>
        <v>coke</v>
      </c>
      <c r="Q7" s="2"/>
      <c r="R7" s="3"/>
      <c r="S7" s="4"/>
      <c r="T7" s="4"/>
      <c r="U7" s="2"/>
      <c r="V7" s="3" t="s">
        <v>3</v>
      </c>
      <c r="W7" s="29">
        <v>0</v>
      </c>
      <c r="X7" s="30" t="str">
        <f t="shared" si="2"/>
        <v>coke</v>
      </c>
      <c r="Y7" s="2"/>
    </row>
    <row r="8" spans="1:25" x14ac:dyDescent="0.2">
      <c r="A8" s="18" t="s">
        <v>8</v>
      </c>
      <c r="B8" s="3" t="s">
        <v>3</v>
      </c>
      <c r="C8" s="4">
        <v>0</v>
      </c>
      <c r="D8" s="30" t="str">
        <f t="shared" si="0"/>
        <v>colander</v>
      </c>
      <c r="E8" s="2"/>
      <c r="F8" s="3"/>
      <c r="G8" s="4"/>
      <c r="H8" s="4"/>
      <c r="I8" s="2"/>
      <c r="J8" s="3"/>
      <c r="K8" s="4"/>
      <c r="L8" s="4"/>
      <c r="M8" s="2"/>
      <c r="N8" t="s">
        <v>3</v>
      </c>
      <c r="O8">
        <v>1</v>
      </c>
      <c r="P8" s="30" t="str">
        <f t="shared" si="1"/>
        <v>colander</v>
      </c>
      <c r="Q8" s="2"/>
      <c r="R8" s="3"/>
      <c r="S8" s="4"/>
      <c r="T8" s="4"/>
      <c r="U8" s="2"/>
      <c r="V8" s="3" t="s">
        <v>5</v>
      </c>
      <c r="W8" s="29">
        <v>1</v>
      </c>
      <c r="X8" s="30" t="str">
        <f t="shared" si="2"/>
        <v>colander</v>
      </c>
      <c r="Y8" s="2"/>
    </row>
    <row r="9" spans="1:25" x14ac:dyDescent="0.2">
      <c r="A9" s="18" t="s">
        <v>9</v>
      </c>
      <c r="B9" s="3" t="s">
        <v>1</v>
      </c>
      <c r="C9" s="4">
        <v>1</v>
      </c>
      <c r="D9" s="30" t="str">
        <f t="shared" si="0"/>
        <v>container1</v>
      </c>
      <c r="E9" s="2"/>
      <c r="F9" s="3"/>
      <c r="G9" s="4"/>
      <c r="H9" s="4"/>
      <c r="I9" s="2"/>
      <c r="J9" s="3"/>
      <c r="K9" s="4"/>
      <c r="L9" s="4"/>
      <c r="M9" s="2"/>
      <c r="N9" t="s">
        <v>39</v>
      </c>
      <c r="O9">
        <v>1</v>
      </c>
      <c r="P9" s="30" t="str">
        <f t="shared" si="1"/>
        <v>container1</v>
      </c>
      <c r="Q9" s="2"/>
      <c r="R9" s="3"/>
      <c r="S9" s="4"/>
      <c r="T9" s="4"/>
      <c r="U9" s="2"/>
      <c r="V9" s="5" t="s">
        <v>39</v>
      </c>
      <c r="W9" s="29">
        <v>1</v>
      </c>
      <c r="X9" s="30" t="str">
        <f t="shared" si="2"/>
        <v>container1</v>
      </c>
      <c r="Y9" s="2"/>
    </row>
    <row r="10" spans="1:25" x14ac:dyDescent="0.2">
      <c r="A10" s="18" t="s">
        <v>10</v>
      </c>
      <c r="B10" s="3" t="s">
        <v>3</v>
      </c>
      <c r="C10" s="4">
        <v>0</v>
      </c>
      <c r="D10" s="30" t="str">
        <f t="shared" si="0"/>
        <v>container2</v>
      </c>
      <c r="E10" s="2"/>
      <c r="F10" s="3"/>
      <c r="G10" s="4"/>
      <c r="H10" s="4"/>
      <c r="I10" s="2"/>
      <c r="J10" s="3"/>
      <c r="K10" s="4"/>
      <c r="L10" s="4"/>
      <c r="M10" s="2"/>
      <c r="N10" t="s">
        <v>3</v>
      </c>
      <c r="O10">
        <v>1</v>
      </c>
      <c r="P10" s="30" t="str">
        <f t="shared" si="1"/>
        <v>container2</v>
      </c>
      <c r="Q10" s="2"/>
      <c r="R10" s="3"/>
      <c r="S10" s="4"/>
      <c r="T10" s="4"/>
      <c r="U10" s="2"/>
      <c r="V10" s="3" t="s">
        <v>3</v>
      </c>
      <c r="W10" s="29">
        <v>1</v>
      </c>
      <c r="X10" s="30" t="str">
        <f t="shared" si="2"/>
        <v>container2</v>
      </c>
      <c r="Y10" s="2"/>
    </row>
    <row r="11" spans="1:25" x14ac:dyDescent="0.2">
      <c r="A11" s="18" t="s">
        <v>11</v>
      </c>
      <c r="B11" s="3" t="s">
        <v>5</v>
      </c>
      <c r="C11" s="4">
        <v>0</v>
      </c>
      <c r="D11" s="30" t="str">
        <f t="shared" si="0"/>
        <v>danishham(side)</v>
      </c>
      <c r="E11" s="2"/>
      <c r="F11" s="3"/>
      <c r="G11" s="4"/>
      <c r="H11" s="4"/>
      <c r="I11" s="2"/>
      <c r="J11" s="3"/>
      <c r="K11" s="4"/>
      <c r="L11" s="4"/>
      <c r="M11" s="2"/>
      <c r="N11" t="s">
        <v>3</v>
      </c>
      <c r="O11">
        <v>0</v>
      </c>
      <c r="P11" s="30" t="str">
        <f t="shared" si="1"/>
        <v>danishham(side)</v>
      </c>
      <c r="Q11" s="2"/>
      <c r="R11" s="3"/>
      <c r="S11" s="4"/>
      <c r="T11" s="4"/>
      <c r="U11" s="2"/>
      <c r="V11" s="5" t="s">
        <v>39</v>
      </c>
      <c r="W11" s="29">
        <v>0</v>
      </c>
      <c r="X11" s="30" t="str">
        <f t="shared" si="2"/>
        <v>danishham(side)</v>
      </c>
      <c r="Y11" s="2"/>
    </row>
    <row r="12" spans="1:25" x14ac:dyDescent="0.2">
      <c r="A12" s="18" t="s">
        <v>12</v>
      </c>
      <c r="B12" s="3" t="s">
        <v>3</v>
      </c>
      <c r="C12" s="4">
        <v>0</v>
      </c>
      <c r="D12" s="30" t="str">
        <f t="shared" si="0"/>
        <v>danishham(front)</v>
      </c>
      <c r="E12" s="2"/>
      <c r="F12" s="3"/>
      <c r="G12" s="4"/>
      <c r="H12" s="4"/>
      <c r="I12" s="2"/>
      <c r="J12" s="3"/>
      <c r="K12" s="4"/>
      <c r="L12" s="4"/>
      <c r="M12" s="2"/>
      <c r="N12" t="s">
        <v>39</v>
      </c>
      <c r="O12">
        <v>1</v>
      </c>
      <c r="P12" s="30" t="str">
        <f t="shared" si="1"/>
        <v>danishham(front)</v>
      </c>
      <c r="Q12" s="2"/>
      <c r="R12" s="3"/>
      <c r="S12" s="4"/>
      <c r="T12" s="4"/>
      <c r="U12" s="2"/>
      <c r="V12" s="3" t="s">
        <v>5</v>
      </c>
      <c r="W12" s="29">
        <v>0</v>
      </c>
      <c r="X12" s="30" t="str">
        <f t="shared" si="2"/>
        <v>danishham(front)</v>
      </c>
      <c r="Y12" s="2"/>
    </row>
    <row r="13" spans="1:25" x14ac:dyDescent="0.2">
      <c r="A13" s="18" t="s">
        <v>13</v>
      </c>
      <c r="B13" s="3" t="s">
        <v>1</v>
      </c>
      <c r="C13" s="4">
        <v>1</v>
      </c>
      <c r="D13" s="30" t="str">
        <f t="shared" si="0"/>
        <v>deodorant</v>
      </c>
      <c r="E13" s="2"/>
      <c r="F13" s="3"/>
      <c r="G13" s="4"/>
      <c r="H13" s="4"/>
      <c r="I13" s="2"/>
      <c r="J13" s="3"/>
      <c r="K13" s="4"/>
      <c r="L13" s="4"/>
      <c r="M13" s="2"/>
      <c r="N13" t="s">
        <v>3</v>
      </c>
      <c r="O13">
        <v>1</v>
      </c>
      <c r="P13" s="30" t="str">
        <f t="shared" si="1"/>
        <v>deodorant</v>
      </c>
      <c r="Q13" s="2"/>
      <c r="R13" s="3"/>
      <c r="S13" s="4"/>
      <c r="T13" s="4"/>
      <c r="U13" s="2"/>
      <c r="V13" s="3" t="s">
        <v>3</v>
      </c>
      <c r="W13" s="29">
        <v>0</v>
      </c>
      <c r="X13" s="30" t="str">
        <f t="shared" si="2"/>
        <v>deodorant</v>
      </c>
      <c r="Y13" s="2"/>
    </row>
    <row r="14" spans="1:25" x14ac:dyDescent="0.2">
      <c r="A14" s="18" t="s">
        <v>14</v>
      </c>
      <c r="B14" s="3" t="s">
        <v>3</v>
      </c>
      <c r="C14" s="4">
        <v>1</v>
      </c>
      <c r="D14" s="30" t="str">
        <f t="shared" si="0"/>
        <v>dustpan</v>
      </c>
      <c r="E14" s="2"/>
      <c r="F14" s="3"/>
      <c r="G14" s="4"/>
      <c r="H14" s="4"/>
      <c r="I14" s="2"/>
      <c r="J14" s="3"/>
      <c r="K14" s="4"/>
      <c r="L14" s="4"/>
      <c r="M14" s="2"/>
      <c r="N14" t="s">
        <v>3</v>
      </c>
      <c r="O14">
        <v>1</v>
      </c>
      <c r="P14" s="30" t="str">
        <f t="shared" si="1"/>
        <v>dustpan</v>
      </c>
      <c r="Q14" s="2"/>
      <c r="R14" s="3"/>
      <c r="S14" s="4"/>
      <c r="T14" s="4"/>
      <c r="U14" s="2"/>
      <c r="V14" s="3" t="s">
        <v>3</v>
      </c>
      <c r="W14" s="29">
        <v>1</v>
      </c>
      <c r="X14" s="30" t="str">
        <f t="shared" si="2"/>
        <v>dustpan</v>
      </c>
      <c r="Y14" s="2"/>
    </row>
    <row r="15" spans="1:25" x14ac:dyDescent="0.2">
      <c r="A15" s="18" t="s">
        <v>15</v>
      </c>
      <c r="B15" s="3" t="s">
        <v>3</v>
      </c>
      <c r="C15" s="4">
        <v>1</v>
      </c>
      <c r="D15" s="30" t="str">
        <f t="shared" si="0"/>
        <v>foambox</v>
      </c>
      <c r="E15" s="2"/>
      <c r="F15" s="3"/>
      <c r="G15" s="4"/>
      <c r="H15" s="4"/>
      <c r="I15" s="2"/>
      <c r="J15" s="3"/>
      <c r="K15" s="4"/>
      <c r="L15" s="4"/>
      <c r="M15" s="2"/>
      <c r="N15" t="s">
        <v>3</v>
      </c>
      <c r="O15">
        <v>1</v>
      </c>
      <c r="P15" s="30" t="str">
        <f t="shared" si="1"/>
        <v>foambox</v>
      </c>
      <c r="Q15" s="2"/>
      <c r="R15" s="3"/>
      <c r="S15" s="4"/>
      <c r="T15" s="4"/>
      <c r="U15" s="2"/>
      <c r="V15" s="3" t="s">
        <v>3</v>
      </c>
      <c r="W15" s="29">
        <v>1</v>
      </c>
      <c r="X15" s="30" t="str">
        <f t="shared" si="2"/>
        <v>foambox</v>
      </c>
      <c r="Y15" s="2"/>
    </row>
    <row r="16" spans="1:25" x14ac:dyDescent="0.2">
      <c r="A16" s="18" t="s">
        <v>46</v>
      </c>
      <c r="B16" s="3" t="s">
        <v>5</v>
      </c>
      <c r="C16" s="4">
        <v>1</v>
      </c>
      <c r="D16" s="30" t="str">
        <f t="shared" si="0"/>
        <v>funellarge (upside)</v>
      </c>
      <c r="E16" s="2"/>
      <c r="F16" s="3"/>
      <c r="G16" s="4"/>
      <c r="H16" s="4"/>
      <c r="I16" s="2"/>
      <c r="J16" s="3"/>
      <c r="K16" s="4"/>
      <c r="L16" s="4"/>
      <c r="M16" s="2"/>
      <c r="N16" t="s">
        <v>5</v>
      </c>
      <c r="O16">
        <v>1</v>
      </c>
      <c r="P16" s="30" t="str">
        <f t="shared" si="1"/>
        <v>funellarge (upside)</v>
      </c>
      <c r="Q16" s="2"/>
      <c r="R16" s="3"/>
      <c r="S16" s="4"/>
      <c r="T16" s="4"/>
      <c r="U16" s="2"/>
      <c r="V16" s="3" t="s">
        <v>3</v>
      </c>
      <c r="W16" s="29">
        <v>1</v>
      </c>
      <c r="X16" s="30" t="str">
        <f t="shared" si="2"/>
        <v>funellarge (upside)</v>
      </c>
      <c r="Y16" s="2"/>
    </row>
    <row r="17" spans="1:25" x14ac:dyDescent="0.2">
      <c r="A17" s="18" t="s">
        <v>47</v>
      </c>
      <c r="B17" s="3" t="s">
        <v>1</v>
      </c>
      <c r="C17" s="4">
        <v>1</v>
      </c>
      <c r="D17" s="30" t="str">
        <f t="shared" si="0"/>
        <v>funellarge (upside-down)</v>
      </c>
      <c r="E17" s="2"/>
      <c r="F17" s="3"/>
      <c r="G17" s="4"/>
      <c r="H17" s="4"/>
      <c r="I17" s="2"/>
      <c r="J17" s="3"/>
      <c r="K17" s="4"/>
      <c r="L17" s="4"/>
      <c r="M17" s="2"/>
      <c r="N17" t="s">
        <v>3</v>
      </c>
      <c r="O17">
        <v>1</v>
      </c>
      <c r="P17" s="30" t="str">
        <f t="shared" si="1"/>
        <v>funellarge (upside-down)</v>
      </c>
      <c r="Q17" s="2"/>
      <c r="R17" s="3"/>
      <c r="S17" s="4"/>
      <c r="T17" s="4"/>
      <c r="U17" s="2"/>
      <c r="V17" s="3" t="s">
        <v>5</v>
      </c>
      <c r="W17" s="29">
        <v>0</v>
      </c>
      <c r="X17" s="30" t="str">
        <f t="shared" si="2"/>
        <v>funellarge (upside-down)</v>
      </c>
      <c r="Y17" s="2"/>
    </row>
    <row r="18" spans="1:25" x14ac:dyDescent="0.2">
      <c r="A18" s="18" t="s">
        <v>48</v>
      </c>
      <c r="B18" s="3" t="s">
        <v>5</v>
      </c>
      <c r="C18" s="4">
        <v>1</v>
      </c>
      <c r="D18" s="30" t="str">
        <f t="shared" si="0"/>
        <v>glass1 (upside)</v>
      </c>
      <c r="E18" s="2"/>
      <c r="F18" s="3"/>
      <c r="G18" s="4"/>
      <c r="H18" s="4"/>
      <c r="I18" s="2"/>
      <c r="J18" s="3"/>
      <c r="K18" s="4"/>
      <c r="L18" s="4"/>
      <c r="M18" s="2"/>
      <c r="N18" t="s">
        <v>3</v>
      </c>
      <c r="O18">
        <v>0</v>
      </c>
      <c r="P18" s="30" t="str">
        <f t="shared" si="1"/>
        <v>glass1 (upside)</v>
      </c>
      <c r="Q18" s="2"/>
      <c r="R18" s="3"/>
      <c r="S18" s="4"/>
      <c r="T18" s="4"/>
      <c r="U18" s="2"/>
      <c r="V18" s="3" t="s">
        <v>3</v>
      </c>
      <c r="W18" s="29">
        <v>1</v>
      </c>
      <c r="X18" s="30" t="str">
        <f t="shared" si="2"/>
        <v>glass1 (upside)</v>
      </c>
      <c r="Y18" s="2"/>
    </row>
    <row r="19" spans="1:25" x14ac:dyDescent="0.2">
      <c r="A19" s="18" t="s">
        <v>49</v>
      </c>
      <c r="B19" s="3" t="s">
        <v>5</v>
      </c>
      <c r="C19" s="4">
        <v>0</v>
      </c>
      <c r="D19" s="30" t="str">
        <f t="shared" si="0"/>
        <v>glass1 (side)</v>
      </c>
      <c r="E19" s="2"/>
      <c r="F19" s="3"/>
      <c r="G19" s="4"/>
      <c r="H19" s="4"/>
      <c r="I19" s="2"/>
      <c r="J19" s="3"/>
      <c r="K19" s="4"/>
      <c r="L19" s="4"/>
      <c r="M19" s="2"/>
      <c r="N19" t="s">
        <v>39</v>
      </c>
      <c r="O19">
        <v>1</v>
      </c>
      <c r="P19" s="30" t="str">
        <f t="shared" si="1"/>
        <v>glass1 (side)</v>
      </c>
      <c r="Q19" s="2"/>
      <c r="R19" s="3"/>
      <c r="S19" s="4"/>
      <c r="T19" s="4"/>
      <c r="U19" s="2"/>
      <c r="V19" s="5" t="s">
        <v>39</v>
      </c>
      <c r="W19" s="29">
        <v>0</v>
      </c>
      <c r="X19" s="30" t="str">
        <f t="shared" si="2"/>
        <v>glass1 (side)</v>
      </c>
      <c r="Y19" s="2"/>
    </row>
    <row r="20" spans="1:25" x14ac:dyDescent="0.2">
      <c r="A20" s="18" t="s">
        <v>50</v>
      </c>
      <c r="B20" s="3" t="s">
        <v>5</v>
      </c>
      <c r="C20" s="4">
        <v>1</v>
      </c>
      <c r="D20" s="30" t="str">
        <f t="shared" si="0"/>
        <v>guttering (side)</v>
      </c>
      <c r="E20" s="2"/>
      <c r="F20" s="3"/>
      <c r="G20" s="4"/>
      <c r="H20" s="4"/>
      <c r="I20" s="2"/>
      <c r="J20" s="3"/>
      <c r="K20" s="4"/>
      <c r="L20" s="4"/>
      <c r="M20" s="2"/>
      <c r="N20" t="s">
        <v>3</v>
      </c>
      <c r="O20">
        <v>1</v>
      </c>
      <c r="P20" s="30" t="str">
        <f t="shared" si="1"/>
        <v>guttering (side)</v>
      </c>
      <c r="Q20" s="2"/>
      <c r="R20" s="3"/>
      <c r="S20" s="4"/>
      <c r="T20" s="4"/>
      <c r="U20" s="2"/>
      <c r="V20" s="3" t="s">
        <v>3</v>
      </c>
      <c r="W20" s="29">
        <v>1</v>
      </c>
      <c r="X20" s="30" t="str">
        <f t="shared" si="2"/>
        <v>guttering (side)</v>
      </c>
      <c r="Y20" s="2"/>
    </row>
    <row r="21" spans="1:25" x14ac:dyDescent="0.2">
      <c r="A21" s="18" t="s">
        <v>51</v>
      </c>
      <c r="B21" s="3" t="s">
        <v>3</v>
      </c>
      <c r="C21" s="4">
        <v>0</v>
      </c>
      <c r="D21" s="30" t="str">
        <f t="shared" si="0"/>
        <v>guttering (top)</v>
      </c>
      <c r="E21" s="2"/>
      <c r="F21" s="3"/>
      <c r="G21" s="4"/>
      <c r="H21" s="4"/>
      <c r="I21" s="2"/>
      <c r="J21" s="3"/>
      <c r="K21" s="4"/>
      <c r="L21" s="4"/>
      <c r="M21" s="2"/>
      <c r="N21" t="s">
        <v>5</v>
      </c>
      <c r="O21">
        <v>1</v>
      </c>
      <c r="P21" s="30" t="str">
        <f t="shared" si="1"/>
        <v>guttering (top)</v>
      </c>
      <c r="Q21" s="2"/>
      <c r="R21" s="3"/>
      <c r="S21" s="4"/>
      <c r="T21" s="4"/>
      <c r="U21" s="2"/>
      <c r="V21" s="3" t="s">
        <v>5</v>
      </c>
      <c r="W21" s="29">
        <v>1</v>
      </c>
      <c r="X21" s="30" t="str">
        <f t="shared" si="2"/>
        <v>guttering (top)</v>
      </c>
      <c r="Y21" s="2"/>
    </row>
    <row r="22" spans="1:25" x14ac:dyDescent="0.2">
      <c r="A22" s="18" t="s">
        <v>16</v>
      </c>
      <c r="B22" s="3" t="s">
        <v>5</v>
      </c>
      <c r="C22" s="4">
        <v>1</v>
      </c>
      <c r="D22" s="30" t="str">
        <f t="shared" si="0"/>
        <v>heringtin</v>
      </c>
      <c r="E22" s="2"/>
      <c r="F22" s="3"/>
      <c r="G22" s="4"/>
      <c r="H22" s="4"/>
      <c r="I22" s="2"/>
      <c r="J22" s="3"/>
      <c r="K22" s="4"/>
      <c r="L22" s="4"/>
      <c r="M22" s="2"/>
      <c r="N22" t="s">
        <v>39</v>
      </c>
      <c r="O22">
        <v>0</v>
      </c>
      <c r="P22" s="30" t="str">
        <f t="shared" si="1"/>
        <v>heringtin</v>
      </c>
      <c r="Q22" s="2"/>
      <c r="R22" s="3"/>
      <c r="S22" s="4"/>
      <c r="T22" s="4"/>
      <c r="U22" s="2"/>
      <c r="V22" s="3" t="s">
        <v>3</v>
      </c>
      <c r="W22" s="29">
        <v>1</v>
      </c>
      <c r="X22" s="30" t="str">
        <f t="shared" si="2"/>
        <v>heringtin</v>
      </c>
      <c r="Y22" s="2"/>
    </row>
    <row r="23" spans="1:25" x14ac:dyDescent="0.2">
      <c r="A23" s="18" t="s">
        <v>17</v>
      </c>
      <c r="B23" s="3" t="s">
        <v>5</v>
      </c>
      <c r="C23" s="4">
        <v>1</v>
      </c>
      <c r="D23" s="30" t="str">
        <f t="shared" si="0"/>
        <v>jug</v>
      </c>
      <c r="E23" s="2"/>
      <c r="F23" s="3"/>
      <c r="G23" s="4"/>
      <c r="H23" s="4"/>
      <c r="I23" s="2"/>
      <c r="J23" s="3"/>
      <c r="K23" s="4"/>
      <c r="L23" s="4"/>
      <c r="M23" s="2"/>
      <c r="N23" t="s">
        <v>3</v>
      </c>
      <c r="O23">
        <v>1</v>
      </c>
      <c r="P23" s="30" t="str">
        <f t="shared" si="1"/>
        <v>jug</v>
      </c>
      <c r="Q23" s="2"/>
      <c r="R23" s="3"/>
      <c r="S23" s="4"/>
      <c r="T23" s="4"/>
      <c r="U23" s="2"/>
      <c r="V23" s="3" t="s">
        <v>3</v>
      </c>
      <c r="W23" s="29">
        <v>1</v>
      </c>
      <c r="X23" s="30" t="str">
        <f t="shared" si="2"/>
        <v>jug</v>
      </c>
      <c r="Y23" s="2"/>
    </row>
    <row r="24" spans="1:25" x14ac:dyDescent="0.2">
      <c r="A24" s="18" t="s">
        <v>18</v>
      </c>
      <c r="B24" s="3" t="s">
        <v>1</v>
      </c>
      <c r="C24" s="4">
        <v>1</v>
      </c>
      <c r="D24" s="30" t="str">
        <f t="shared" si="0"/>
        <v>kettle</v>
      </c>
      <c r="E24" s="2"/>
      <c r="F24" s="3"/>
      <c r="G24" s="4"/>
      <c r="H24" s="4"/>
      <c r="I24" s="2"/>
      <c r="J24" s="3"/>
      <c r="K24" s="4"/>
      <c r="L24" s="4"/>
      <c r="M24" s="2"/>
      <c r="N24" t="s">
        <v>3</v>
      </c>
      <c r="O24">
        <v>1</v>
      </c>
      <c r="P24" s="30" t="str">
        <f t="shared" si="1"/>
        <v>kettle</v>
      </c>
      <c r="Q24" s="2"/>
      <c r="R24" s="3"/>
      <c r="S24" s="4"/>
      <c r="T24" s="4"/>
      <c r="U24" s="2"/>
      <c r="V24" s="3" t="s">
        <v>3</v>
      </c>
      <c r="W24" s="29">
        <v>1</v>
      </c>
      <c r="X24" s="30" t="str">
        <f t="shared" si="2"/>
        <v>kettle</v>
      </c>
      <c r="Y24" s="2"/>
    </row>
    <row r="25" spans="1:25" x14ac:dyDescent="0.2">
      <c r="A25" s="18" t="s">
        <v>19</v>
      </c>
      <c r="B25" s="3" t="s">
        <v>5</v>
      </c>
      <c r="C25" s="4">
        <v>0</v>
      </c>
      <c r="D25" s="30" t="str">
        <f t="shared" si="0"/>
        <v>ladle</v>
      </c>
      <c r="E25" s="2"/>
      <c r="F25" s="3"/>
      <c r="G25" s="4"/>
      <c r="H25" s="4"/>
      <c r="I25" s="2"/>
      <c r="J25" s="3"/>
      <c r="K25" s="4"/>
      <c r="L25" s="4"/>
      <c r="M25" s="2"/>
      <c r="N25" t="s">
        <v>5</v>
      </c>
      <c r="O25">
        <v>1</v>
      </c>
      <c r="P25" s="30" t="str">
        <f t="shared" si="1"/>
        <v>ladle</v>
      </c>
      <c r="Q25" s="2"/>
      <c r="R25" s="3"/>
      <c r="S25" s="4"/>
      <c r="T25" s="4"/>
      <c r="U25" s="2"/>
      <c r="V25" s="3" t="s">
        <v>3</v>
      </c>
      <c r="W25" s="29">
        <v>1</v>
      </c>
      <c r="X25" s="30" t="str">
        <f t="shared" si="2"/>
        <v>ladle</v>
      </c>
      <c r="Y25" s="2"/>
    </row>
    <row r="26" spans="1:25" x14ac:dyDescent="0.2">
      <c r="A26" s="18" t="s">
        <v>20</v>
      </c>
      <c r="B26" s="3" t="s">
        <v>5</v>
      </c>
      <c r="C26" s="4">
        <v>1</v>
      </c>
      <c r="D26" s="30" t="str">
        <f t="shared" si="0"/>
        <v>lemonjuice</v>
      </c>
      <c r="E26" s="2"/>
      <c r="F26" s="3"/>
      <c r="G26" s="4"/>
      <c r="H26" s="4"/>
      <c r="I26" s="2"/>
      <c r="J26" s="3"/>
      <c r="K26" s="4"/>
      <c r="L26" s="4"/>
      <c r="M26" s="2"/>
      <c r="N26" t="s">
        <v>5</v>
      </c>
      <c r="O26">
        <v>1</v>
      </c>
      <c r="P26" s="30" t="str">
        <f t="shared" si="1"/>
        <v>lemonjuice</v>
      </c>
      <c r="Q26" s="2"/>
      <c r="R26" s="3"/>
      <c r="S26" s="4"/>
      <c r="T26" s="4"/>
      <c r="U26" s="2"/>
      <c r="V26" s="3" t="s">
        <v>5</v>
      </c>
      <c r="W26" s="29">
        <v>1</v>
      </c>
      <c r="X26" s="30" t="str">
        <f t="shared" si="2"/>
        <v>lemonjuice</v>
      </c>
      <c r="Y26" s="2"/>
    </row>
    <row r="27" spans="1:25" x14ac:dyDescent="0.2">
      <c r="A27" s="18" t="s">
        <v>21</v>
      </c>
      <c r="B27" s="3" t="s">
        <v>5</v>
      </c>
      <c r="C27" s="4">
        <v>1</v>
      </c>
      <c r="D27" s="30" t="str">
        <f t="shared" si="0"/>
        <v>moisturiser</v>
      </c>
      <c r="E27" s="2"/>
      <c r="F27" s="3"/>
      <c r="G27" s="4"/>
      <c r="H27" s="4"/>
      <c r="I27" s="2"/>
      <c r="J27" s="3"/>
      <c r="K27" s="4"/>
      <c r="L27" s="4"/>
      <c r="M27" s="2"/>
      <c r="N27" t="s">
        <v>5</v>
      </c>
      <c r="O27">
        <v>0</v>
      </c>
      <c r="P27" s="30" t="str">
        <f t="shared" si="1"/>
        <v>moisturiser</v>
      </c>
      <c r="Q27" s="2"/>
      <c r="R27" s="3"/>
      <c r="S27" s="4"/>
      <c r="T27" s="4"/>
      <c r="U27" s="2"/>
      <c r="V27" s="3" t="s">
        <v>5</v>
      </c>
      <c r="W27" s="29">
        <v>1</v>
      </c>
      <c r="X27" s="30" t="str">
        <f t="shared" si="2"/>
        <v>moisturiser</v>
      </c>
      <c r="Y27" s="2"/>
    </row>
    <row r="28" spans="1:25" x14ac:dyDescent="0.2">
      <c r="A28" s="18" t="s">
        <v>22</v>
      </c>
      <c r="B28" s="3" t="s">
        <v>5</v>
      </c>
      <c r="C28" s="4">
        <v>1</v>
      </c>
      <c r="D28" s="30" t="str">
        <f t="shared" si="0"/>
        <v>mrmuscle</v>
      </c>
      <c r="E28" s="2"/>
      <c r="F28" s="3"/>
      <c r="G28" s="4"/>
      <c r="H28" s="4"/>
      <c r="I28" s="2"/>
      <c r="J28" s="3"/>
      <c r="K28" s="4"/>
      <c r="L28" s="4"/>
      <c r="M28" s="2"/>
      <c r="N28" t="s">
        <v>3</v>
      </c>
      <c r="O28">
        <v>1</v>
      </c>
      <c r="P28" s="30" t="str">
        <f t="shared" si="1"/>
        <v>mrmuscle</v>
      </c>
      <c r="Q28" s="2"/>
      <c r="R28" s="3"/>
      <c r="S28" s="4"/>
      <c r="T28" s="4"/>
      <c r="U28" s="2"/>
      <c r="V28" s="3" t="s">
        <v>3</v>
      </c>
      <c r="W28" s="29">
        <v>1</v>
      </c>
      <c r="X28" s="30" t="str">
        <f t="shared" si="2"/>
        <v>mrmuscle</v>
      </c>
      <c r="Y28" s="2"/>
    </row>
    <row r="29" spans="1:25" x14ac:dyDescent="0.2">
      <c r="A29" s="18" t="s">
        <v>52</v>
      </c>
      <c r="B29" s="3" t="s">
        <v>3</v>
      </c>
      <c r="C29" s="4">
        <v>0</v>
      </c>
      <c r="D29" s="30" t="str">
        <f t="shared" si="0"/>
        <v>mug1 (upside)</v>
      </c>
      <c r="E29" s="2"/>
      <c r="F29" s="3"/>
      <c r="G29" s="4"/>
      <c r="H29" s="4"/>
      <c r="I29" s="2"/>
      <c r="J29" s="3"/>
      <c r="K29" s="4"/>
      <c r="L29" s="4"/>
      <c r="M29" s="2"/>
      <c r="N29" t="s">
        <v>3</v>
      </c>
      <c r="O29">
        <v>1</v>
      </c>
      <c r="P29" s="30" t="str">
        <f t="shared" si="1"/>
        <v>mug1 (upside)</v>
      </c>
      <c r="Q29" s="2"/>
      <c r="R29" s="3"/>
      <c r="S29" s="4"/>
      <c r="T29" s="4"/>
      <c r="U29" s="2"/>
      <c r="V29" s="3" t="s">
        <v>1</v>
      </c>
      <c r="W29" s="29">
        <v>1</v>
      </c>
      <c r="X29" s="30" t="str">
        <f t="shared" si="2"/>
        <v>mug1 (upside)</v>
      </c>
      <c r="Y29" s="2"/>
    </row>
    <row r="30" spans="1:25" x14ac:dyDescent="0.2">
      <c r="A30" s="18" t="s">
        <v>53</v>
      </c>
      <c r="B30" s="3" t="s">
        <v>5</v>
      </c>
      <c r="C30" s="4">
        <v>1</v>
      </c>
      <c r="D30" s="30" t="str">
        <f t="shared" si="0"/>
        <v>mug1 (upside-down)</v>
      </c>
      <c r="E30" s="2"/>
      <c r="F30" s="3"/>
      <c r="G30" s="4"/>
      <c r="H30" s="4"/>
      <c r="I30" s="2"/>
      <c r="J30" s="3"/>
      <c r="K30" s="4"/>
      <c r="L30" s="4"/>
      <c r="M30" s="2"/>
      <c r="N30" t="s">
        <v>5</v>
      </c>
      <c r="O30">
        <v>0</v>
      </c>
      <c r="P30" s="30" t="str">
        <f t="shared" si="1"/>
        <v>mug1 (upside-down)</v>
      </c>
      <c r="Q30" s="2"/>
      <c r="R30" s="3"/>
      <c r="S30" s="4"/>
      <c r="T30" s="4"/>
      <c r="U30" s="2"/>
      <c r="V30" s="3" t="s">
        <v>5</v>
      </c>
      <c r="W30" s="29">
        <v>1</v>
      </c>
      <c r="X30" s="30" t="str">
        <f t="shared" si="2"/>
        <v>mug1 (upside-down)</v>
      </c>
      <c r="Y30" s="2"/>
    </row>
    <row r="31" spans="1:25" x14ac:dyDescent="0.2">
      <c r="A31" s="18" t="s">
        <v>54</v>
      </c>
      <c r="B31" s="3" t="s">
        <v>5</v>
      </c>
      <c r="C31" s="4">
        <v>0</v>
      </c>
      <c r="D31" s="30" t="str">
        <f t="shared" si="0"/>
        <v>mug1 (side)</v>
      </c>
      <c r="E31" s="2"/>
      <c r="F31" s="3"/>
      <c r="G31" s="4"/>
      <c r="H31" s="4"/>
      <c r="I31" s="2"/>
      <c r="J31" s="3"/>
      <c r="K31" s="4"/>
      <c r="L31" s="4"/>
      <c r="M31" s="2"/>
      <c r="N31" t="s">
        <v>39</v>
      </c>
      <c r="O31">
        <v>0</v>
      </c>
      <c r="P31" s="30" t="str">
        <f t="shared" si="1"/>
        <v>mug1 (side)</v>
      </c>
      <c r="Q31" s="2"/>
      <c r="R31" s="3"/>
      <c r="S31" s="4"/>
      <c r="T31" s="4"/>
      <c r="U31" s="2"/>
      <c r="V31" s="5" t="s">
        <v>39</v>
      </c>
      <c r="W31" s="29">
        <v>0</v>
      </c>
      <c r="X31" s="30" t="str">
        <f t="shared" si="2"/>
        <v>mug1 (side)</v>
      </c>
      <c r="Y31" s="2"/>
    </row>
    <row r="32" spans="1:25" x14ac:dyDescent="0.2">
      <c r="A32" s="18" t="s">
        <v>23</v>
      </c>
      <c r="B32" s="3" t="s">
        <v>1</v>
      </c>
      <c r="C32" s="4">
        <v>0</v>
      </c>
      <c r="D32" s="30" t="str">
        <f t="shared" si="0"/>
        <v>mug3</v>
      </c>
      <c r="E32" s="2"/>
      <c r="F32" s="3"/>
      <c r="G32" s="4"/>
      <c r="H32" s="4"/>
      <c r="I32" s="2"/>
      <c r="J32" s="3"/>
      <c r="K32" s="4"/>
      <c r="L32" s="4"/>
      <c r="M32" s="2"/>
      <c r="N32" t="s">
        <v>3</v>
      </c>
      <c r="O32">
        <v>0</v>
      </c>
      <c r="P32" s="30" t="str">
        <f t="shared" si="1"/>
        <v>mug3</v>
      </c>
      <c r="Q32" s="2"/>
      <c r="R32" s="3"/>
      <c r="S32" s="4"/>
      <c r="T32" s="4"/>
      <c r="U32" s="2"/>
      <c r="V32" s="3" t="s">
        <v>1</v>
      </c>
      <c r="W32" s="29">
        <v>1</v>
      </c>
      <c r="X32" s="30" t="str">
        <f t="shared" si="2"/>
        <v>mug3</v>
      </c>
      <c r="Y32" s="2"/>
    </row>
    <row r="33" spans="1:25" x14ac:dyDescent="0.2">
      <c r="A33" s="18" t="s">
        <v>55</v>
      </c>
      <c r="B33" s="3" t="s">
        <v>5</v>
      </c>
      <c r="C33" s="4">
        <v>1</v>
      </c>
      <c r="D33" s="30" t="str">
        <f t="shared" si="0"/>
        <v>mug4 (upside)</v>
      </c>
      <c r="E33" s="2"/>
      <c r="F33" s="3"/>
      <c r="G33" s="4"/>
      <c r="H33" s="4"/>
      <c r="I33" s="2"/>
      <c r="J33" s="3"/>
      <c r="K33" s="4"/>
      <c r="L33" s="4"/>
      <c r="M33" s="2"/>
      <c r="N33" t="s">
        <v>1</v>
      </c>
      <c r="O33">
        <v>1</v>
      </c>
      <c r="P33" s="30" t="str">
        <f t="shared" si="1"/>
        <v>mug4 (upside)</v>
      </c>
      <c r="Q33" s="2"/>
      <c r="R33" s="3"/>
      <c r="S33" s="4"/>
      <c r="T33" s="4"/>
      <c r="U33" s="2"/>
      <c r="V33" s="3" t="s">
        <v>1</v>
      </c>
      <c r="W33" s="29">
        <v>1</v>
      </c>
      <c r="X33" s="30" t="str">
        <f t="shared" si="2"/>
        <v>mug4 (upside)</v>
      </c>
      <c r="Y33" s="2"/>
    </row>
    <row r="34" spans="1:25" x14ac:dyDescent="0.2">
      <c r="A34" s="18" t="s">
        <v>56</v>
      </c>
      <c r="B34" s="3" t="s">
        <v>5</v>
      </c>
      <c r="C34" s="4">
        <v>0</v>
      </c>
      <c r="D34" s="30" t="str">
        <f t="shared" si="0"/>
        <v>mug4 (upside-down)</v>
      </c>
      <c r="E34" s="2"/>
      <c r="F34" s="3"/>
      <c r="G34" s="4"/>
      <c r="H34" s="4"/>
      <c r="I34" s="2"/>
      <c r="J34" s="3"/>
      <c r="K34" s="4"/>
      <c r="L34" s="4"/>
      <c r="M34" s="2"/>
      <c r="N34" t="s">
        <v>5</v>
      </c>
      <c r="O34">
        <v>0</v>
      </c>
      <c r="P34" s="30" t="str">
        <f t="shared" si="1"/>
        <v>mug4 (upside-down)</v>
      </c>
      <c r="Q34" s="2"/>
      <c r="R34" s="3"/>
      <c r="S34" s="4"/>
      <c r="T34" s="4"/>
      <c r="U34" s="2"/>
      <c r="V34" s="3" t="s">
        <v>1</v>
      </c>
      <c r="W34" s="29">
        <v>1</v>
      </c>
      <c r="X34" s="30" t="str">
        <f t="shared" si="2"/>
        <v>mug4 (upside-down)</v>
      </c>
      <c r="Y34" s="2"/>
    </row>
    <row r="35" spans="1:25" x14ac:dyDescent="0.2">
      <c r="A35" s="18" t="s">
        <v>57</v>
      </c>
      <c r="B35" s="3" t="s">
        <v>5</v>
      </c>
      <c r="C35" s="4">
        <v>0</v>
      </c>
      <c r="D35" s="30" t="str">
        <f t="shared" si="0"/>
        <v>mug5 (upside)</v>
      </c>
      <c r="E35" s="2"/>
      <c r="F35" s="3"/>
      <c r="G35" s="4"/>
      <c r="H35" s="4"/>
      <c r="I35" s="2"/>
      <c r="J35" s="3"/>
      <c r="K35" s="4"/>
      <c r="L35" s="4"/>
      <c r="M35" s="2"/>
      <c r="N35" t="s">
        <v>1</v>
      </c>
      <c r="O35">
        <v>1</v>
      </c>
      <c r="P35" s="30" t="str">
        <f t="shared" si="1"/>
        <v>mug5 (upside)</v>
      </c>
      <c r="Q35" s="2"/>
      <c r="R35" s="3"/>
      <c r="S35" s="4"/>
      <c r="T35" s="4"/>
      <c r="U35" s="2"/>
      <c r="V35" s="3" t="s">
        <v>1</v>
      </c>
      <c r="W35" s="29">
        <v>1</v>
      </c>
      <c r="X35" s="30" t="str">
        <f t="shared" si="2"/>
        <v>mug5 (upside)</v>
      </c>
      <c r="Y35" s="2"/>
    </row>
    <row r="36" spans="1:25" x14ac:dyDescent="0.2">
      <c r="A36" s="18" t="s">
        <v>58</v>
      </c>
      <c r="B36" s="3" t="s">
        <v>5</v>
      </c>
      <c r="C36" s="4">
        <v>1</v>
      </c>
      <c r="D36" s="30" t="str">
        <f t="shared" si="0"/>
        <v>mug5 (upside-down)</v>
      </c>
      <c r="E36" s="2"/>
      <c r="F36" s="3"/>
      <c r="G36" s="4"/>
      <c r="H36" s="4"/>
      <c r="I36" s="2"/>
      <c r="J36" s="3"/>
      <c r="K36" s="4"/>
      <c r="L36" s="4"/>
      <c r="M36" s="2"/>
      <c r="N36" t="s">
        <v>5</v>
      </c>
      <c r="O36">
        <v>0</v>
      </c>
      <c r="P36" s="30" t="str">
        <f t="shared" si="1"/>
        <v>mug5 (upside-down)</v>
      </c>
      <c r="Q36" s="2"/>
      <c r="R36" s="3"/>
      <c r="S36" s="4"/>
      <c r="T36" s="4"/>
      <c r="U36" s="2"/>
      <c r="V36" s="3" t="s">
        <v>1</v>
      </c>
      <c r="W36" s="29">
        <v>0</v>
      </c>
      <c r="X36" s="30" t="str">
        <f t="shared" si="2"/>
        <v>mug5 (upside-down)</v>
      </c>
      <c r="Y36" s="2"/>
    </row>
    <row r="37" spans="1:25" x14ac:dyDescent="0.2">
      <c r="A37" s="18" t="s">
        <v>59</v>
      </c>
      <c r="B37" s="3" t="s">
        <v>3</v>
      </c>
      <c r="C37" s="4">
        <v>0</v>
      </c>
      <c r="D37" s="30" t="str">
        <f t="shared" si="0"/>
        <v>mug5 (side)</v>
      </c>
      <c r="E37" s="2"/>
      <c r="F37" s="3"/>
      <c r="G37" s="4"/>
      <c r="H37" s="4"/>
      <c r="I37" s="2"/>
      <c r="J37" s="3"/>
      <c r="K37" s="4"/>
      <c r="L37" s="4"/>
      <c r="M37" s="2"/>
      <c r="N37" t="s">
        <v>39</v>
      </c>
      <c r="O37">
        <v>1</v>
      </c>
      <c r="P37" s="30" t="str">
        <f t="shared" si="1"/>
        <v>mug5 (side)</v>
      </c>
      <c r="Q37" s="2"/>
      <c r="R37" s="3"/>
      <c r="S37" s="4"/>
      <c r="T37" s="4"/>
      <c r="U37" s="2"/>
      <c r="V37" s="5" t="s">
        <v>39</v>
      </c>
      <c r="W37" s="29">
        <v>0</v>
      </c>
      <c r="X37" s="30" t="str">
        <f t="shared" si="2"/>
        <v>mug5 (side)</v>
      </c>
      <c r="Y37" s="2"/>
    </row>
    <row r="38" spans="1:25" x14ac:dyDescent="0.2">
      <c r="A38" s="18" t="s">
        <v>24</v>
      </c>
      <c r="B38" s="3" t="s">
        <v>5</v>
      </c>
      <c r="C38" s="4">
        <v>1</v>
      </c>
      <c r="D38" s="30" t="str">
        <f t="shared" si="0"/>
        <v>rennie</v>
      </c>
      <c r="E38" s="2"/>
      <c r="F38" s="3"/>
      <c r="G38" s="4"/>
      <c r="H38" s="4"/>
      <c r="I38" s="2"/>
      <c r="J38" s="3"/>
      <c r="K38" s="4"/>
      <c r="L38" s="4"/>
      <c r="M38" s="2"/>
      <c r="N38" t="s">
        <v>3</v>
      </c>
      <c r="O38">
        <v>1</v>
      </c>
      <c r="P38" s="30" t="str">
        <f t="shared" si="1"/>
        <v>rennie</v>
      </c>
      <c r="Q38" s="2"/>
      <c r="R38" s="3"/>
      <c r="S38" s="4"/>
      <c r="T38" s="4"/>
      <c r="U38" s="2"/>
      <c r="V38" s="5" t="s">
        <v>39</v>
      </c>
      <c r="W38" s="29">
        <v>1</v>
      </c>
      <c r="X38" s="30" t="str">
        <f t="shared" si="2"/>
        <v>rennie</v>
      </c>
      <c r="Y38" s="2"/>
    </row>
    <row r="39" spans="1:25" x14ac:dyDescent="0.2">
      <c r="A39" s="18" t="s">
        <v>25</v>
      </c>
      <c r="B39" s="3" t="s">
        <v>3</v>
      </c>
      <c r="C39" s="4">
        <v>0</v>
      </c>
      <c r="D39" s="30" t="str">
        <f t="shared" si="0"/>
        <v>saucepanlarge</v>
      </c>
      <c r="E39" s="2"/>
      <c r="F39" s="3"/>
      <c r="G39" s="4"/>
      <c r="H39" s="4"/>
      <c r="I39" s="2"/>
      <c r="J39" s="3"/>
      <c r="K39" s="4"/>
      <c r="L39" s="4"/>
      <c r="M39" s="2"/>
      <c r="N39" t="s">
        <v>3</v>
      </c>
      <c r="O39">
        <v>0</v>
      </c>
      <c r="P39" s="30" t="str">
        <f t="shared" si="1"/>
        <v>saucepanlarge</v>
      </c>
      <c r="Q39" s="2"/>
      <c r="R39" s="3"/>
      <c r="S39" s="4"/>
      <c r="T39" s="4"/>
      <c r="U39" s="2"/>
      <c r="V39" s="3" t="s">
        <v>3</v>
      </c>
      <c r="W39" s="29">
        <v>1</v>
      </c>
      <c r="X39" s="30" t="str">
        <f t="shared" si="2"/>
        <v>saucepanlarge</v>
      </c>
      <c r="Y39" s="2"/>
    </row>
    <row r="40" spans="1:25" x14ac:dyDescent="0.2">
      <c r="A40" s="18" t="s">
        <v>26</v>
      </c>
      <c r="B40" s="3" t="s">
        <v>3</v>
      </c>
      <c r="C40" s="4">
        <v>1</v>
      </c>
      <c r="D40" s="30" t="str">
        <f t="shared" si="0"/>
        <v>saucepansmall</v>
      </c>
      <c r="E40" s="2"/>
      <c r="F40" s="3"/>
      <c r="G40" s="4"/>
      <c r="H40" s="4"/>
      <c r="I40" s="2"/>
      <c r="J40" s="3"/>
      <c r="K40" s="4"/>
      <c r="L40" s="4"/>
      <c r="M40" s="2"/>
      <c r="N40" t="s">
        <v>3</v>
      </c>
      <c r="O40">
        <v>0</v>
      </c>
      <c r="P40" s="30" t="str">
        <f t="shared" si="1"/>
        <v>saucepansmall</v>
      </c>
      <c r="Q40" s="2"/>
      <c r="R40" s="3"/>
      <c r="S40" s="4"/>
      <c r="T40" s="4"/>
      <c r="U40" s="2"/>
      <c r="V40" s="3" t="s">
        <v>3</v>
      </c>
      <c r="W40" s="29">
        <v>1</v>
      </c>
      <c r="X40" s="30" t="str">
        <f t="shared" si="2"/>
        <v>saucepansmall</v>
      </c>
      <c r="Y40" s="2"/>
    </row>
    <row r="41" spans="1:25" x14ac:dyDescent="0.2">
      <c r="A41" s="18" t="s">
        <v>27</v>
      </c>
      <c r="B41" s="3" t="s">
        <v>3</v>
      </c>
      <c r="C41" s="4">
        <v>1</v>
      </c>
      <c r="D41" s="30" t="str">
        <f t="shared" si="0"/>
        <v>scraper</v>
      </c>
      <c r="E41" s="2"/>
      <c r="F41" s="3"/>
      <c r="G41" s="4"/>
      <c r="H41" s="4"/>
      <c r="I41" s="2"/>
      <c r="J41" s="3"/>
      <c r="K41" s="4"/>
      <c r="L41" s="4"/>
      <c r="M41" s="2"/>
      <c r="N41" t="s">
        <v>3</v>
      </c>
      <c r="O41">
        <v>1</v>
      </c>
      <c r="P41" s="30" t="str">
        <f t="shared" si="1"/>
        <v>scraper</v>
      </c>
      <c r="Q41" s="2"/>
      <c r="R41" s="3"/>
      <c r="S41" s="4"/>
      <c r="T41" s="4"/>
      <c r="U41" s="2"/>
      <c r="V41" s="3" t="s">
        <v>3</v>
      </c>
      <c r="W41" s="29">
        <v>1</v>
      </c>
      <c r="X41" s="30" t="str">
        <f t="shared" si="2"/>
        <v>scraper</v>
      </c>
      <c r="Y41" s="2"/>
    </row>
    <row r="42" spans="1:25" x14ac:dyDescent="0.2">
      <c r="A42" s="18" t="s">
        <v>28</v>
      </c>
      <c r="B42" s="3" t="s">
        <v>5</v>
      </c>
      <c r="C42" s="4">
        <v>1</v>
      </c>
      <c r="D42" s="30" t="str">
        <f t="shared" si="0"/>
        <v>shampoo</v>
      </c>
      <c r="E42" s="2"/>
      <c r="F42" s="3"/>
      <c r="G42" s="4"/>
      <c r="H42" s="4"/>
      <c r="I42" s="2"/>
      <c r="J42" s="3"/>
      <c r="K42" s="4"/>
      <c r="L42" s="4"/>
      <c r="M42" s="2"/>
      <c r="N42" t="s">
        <v>3</v>
      </c>
      <c r="O42">
        <v>1</v>
      </c>
      <c r="P42" s="30" t="str">
        <f t="shared" si="1"/>
        <v>shampoo</v>
      </c>
      <c r="Q42" s="2"/>
      <c r="R42" s="3"/>
      <c r="S42" s="4"/>
      <c r="T42" s="4"/>
      <c r="U42" s="2"/>
      <c r="V42" s="3" t="s">
        <v>5</v>
      </c>
      <c r="W42" s="29">
        <v>1</v>
      </c>
      <c r="X42" s="30" t="str">
        <f t="shared" si="2"/>
        <v>shampoo</v>
      </c>
      <c r="Y42" s="2"/>
    </row>
    <row r="43" spans="1:25" x14ac:dyDescent="0.2">
      <c r="A43" s="18" t="s">
        <v>29</v>
      </c>
      <c r="B43" s="3" t="s">
        <v>3</v>
      </c>
      <c r="C43" s="4">
        <v>0</v>
      </c>
      <c r="D43" s="30" t="str">
        <f t="shared" si="0"/>
        <v>soupbox</v>
      </c>
      <c r="E43" s="2"/>
      <c r="F43" s="3"/>
      <c r="G43" s="4"/>
      <c r="H43" s="4"/>
      <c r="I43" s="2"/>
      <c r="J43" s="3"/>
      <c r="K43" s="4"/>
      <c r="L43" s="4"/>
      <c r="M43" s="2"/>
      <c r="N43" t="s">
        <v>39</v>
      </c>
      <c r="O43">
        <v>1</v>
      </c>
      <c r="P43" s="30" t="str">
        <f t="shared" si="1"/>
        <v>soupbox</v>
      </c>
      <c r="Q43" s="2"/>
      <c r="R43" s="3"/>
      <c r="S43" s="4"/>
      <c r="T43" s="4"/>
      <c r="U43" s="2"/>
      <c r="V43" s="5" t="s">
        <v>39</v>
      </c>
      <c r="W43" s="29">
        <v>1</v>
      </c>
      <c r="X43" s="30" t="str">
        <f t="shared" si="2"/>
        <v>soupbox</v>
      </c>
      <c r="Y43" s="2"/>
    </row>
    <row r="44" spans="1:25" x14ac:dyDescent="0.2">
      <c r="A44" s="18" t="s">
        <v>30</v>
      </c>
      <c r="B44" s="3" t="s">
        <v>1</v>
      </c>
      <c r="C44" s="4">
        <v>1</v>
      </c>
      <c r="D44" s="30" t="str">
        <f t="shared" si="0"/>
        <v>spatula</v>
      </c>
      <c r="E44" s="2"/>
      <c r="F44" s="3"/>
      <c r="G44" s="4"/>
      <c r="H44" s="4"/>
      <c r="I44" s="2"/>
      <c r="J44" s="3"/>
      <c r="K44" s="4"/>
      <c r="L44" s="4"/>
      <c r="M44" s="2"/>
      <c r="N44" t="s">
        <v>3</v>
      </c>
      <c r="O44">
        <v>1</v>
      </c>
      <c r="P44" s="30" t="str">
        <f t="shared" si="1"/>
        <v>spatula</v>
      </c>
      <c r="Q44" s="2"/>
      <c r="R44" s="3"/>
      <c r="S44" s="4"/>
      <c r="T44" s="4"/>
      <c r="U44" s="2"/>
      <c r="V44" s="5" t="s">
        <v>39</v>
      </c>
      <c r="W44" s="29">
        <v>1</v>
      </c>
      <c r="X44" s="30" t="str">
        <f t="shared" si="2"/>
        <v>spatula</v>
      </c>
      <c r="Y44" s="2"/>
    </row>
    <row r="45" spans="1:25" x14ac:dyDescent="0.2">
      <c r="A45" s="18" t="s">
        <v>31</v>
      </c>
      <c r="B45" s="3" t="s">
        <v>5</v>
      </c>
      <c r="C45" s="4">
        <v>0</v>
      </c>
      <c r="D45" s="30" t="str">
        <f t="shared" si="0"/>
        <v>spraylarge</v>
      </c>
      <c r="E45" s="2"/>
      <c r="F45" s="3"/>
      <c r="G45" s="4"/>
      <c r="H45" s="4"/>
      <c r="I45" s="2"/>
      <c r="J45" s="3"/>
      <c r="K45" s="4"/>
      <c r="L45" s="4"/>
      <c r="M45" s="2"/>
      <c r="N45" t="s">
        <v>39</v>
      </c>
      <c r="O45">
        <v>1</v>
      </c>
      <c r="P45" s="30" t="str">
        <f t="shared" si="1"/>
        <v>spraylarge</v>
      </c>
      <c r="Q45" s="2"/>
      <c r="R45" s="3"/>
      <c r="S45" s="4"/>
      <c r="T45" s="4"/>
      <c r="U45" s="2"/>
      <c r="V45" s="5" t="s">
        <v>39</v>
      </c>
      <c r="W45" s="29">
        <v>1</v>
      </c>
      <c r="X45" s="30" t="str">
        <f t="shared" si="2"/>
        <v>spraylarge</v>
      </c>
      <c r="Y45" s="2"/>
    </row>
    <row r="46" spans="1:25" x14ac:dyDescent="0.2">
      <c r="A46" s="18" t="s">
        <v>32</v>
      </c>
      <c r="B46" s="3" t="s">
        <v>3</v>
      </c>
      <c r="C46" s="4">
        <v>1</v>
      </c>
      <c r="D46" s="30" t="str">
        <f t="shared" si="0"/>
        <v>stand1</v>
      </c>
      <c r="E46" s="2"/>
      <c r="F46" s="3"/>
      <c r="G46" s="4"/>
      <c r="H46" s="4"/>
      <c r="I46" s="2"/>
      <c r="J46" s="3"/>
      <c r="K46" s="4"/>
      <c r="L46" s="4"/>
      <c r="M46" s="2"/>
      <c r="N46" t="s">
        <v>3</v>
      </c>
      <c r="O46">
        <v>1</v>
      </c>
      <c r="P46" s="30" t="str">
        <f t="shared" si="1"/>
        <v>stand1</v>
      </c>
      <c r="Q46" s="2"/>
      <c r="R46" s="3"/>
      <c r="S46" s="4"/>
      <c r="T46" s="4"/>
      <c r="U46" s="2"/>
      <c r="V46" s="3" t="s">
        <v>3</v>
      </c>
      <c r="W46" s="29">
        <v>1</v>
      </c>
      <c r="X46" s="30" t="str">
        <f t="shared" si="2"/>
        <v>stand1</v>
      </c>
      <c r="Y46" s="2"/>
    </row>
    <row r="47" spans="1:25" x14ac:dyDescent="0.2">
      <c r="A47" s="18" t="s">
        <v>33</v>
      </c>
      <c r="B47" s="3" t="s">
        <v>5</v>
      </c>
      <c r="C47" s="4">
        <v>0</v>
      </c>
      <c r="D47" s="30" t="str">
        <f t="shared" si="0"/>
        <v>stand2</v>
      </c>
      <c r="E47" s="2"/>
      <c r="F47" s="3"/>
      <c r="G47" s="4"/>
      <c r="H47" s="4"/>
      <c r="I47" s="2"/>
      <c r="J47" s="3"/>
      <c r="K47" s="4"/>
      <c r="L47" s="4"/>
      <c r="M47" s="2"/>
      <c r="N47" t="s">
        <v>5</v>
      </c>
      <c r="O47">
        <v>1</v>
      </c>
      <c r="P47" s="30" t="str">
        <f t="shared" si="1"/>
        <v>stand2</v>
      </c>
      <c r="Q47" s="2"/>
      <c r="R47" s="3"/>
      <c r="S47" s="4"/>
      <c r="T47" s="4"/>
      <c r="U47" s="2"/>
      <c r="V47" s="3" t="s">
        <v>3</v>
      </c>
      <c r="W47" s="29">
        <v>1</v>
      </c>
      <c r="X47" s="30" t="str">
        <f t="shared" si="2"/>
        <v>stand2</v>
      </c>
      <c r="Y47" s="2"/>
    </row>
    <row r="48" spans="1:25" x14ac:dyDescent="0.2">
      <c r="A48" s="18" t="s">
        <v>34</v>
      </c>
      <c r="B48" s="3" t="s">
        <v>3</v>
      </c>
      <c r="C48" s="4">
        <v>1</v>
      </c>
      <c r="D48" s="30" t="str">
        <f t="shared" si="0"/>
        <v>stapler</v>
      </c>
      <c r="E48" s="2"/>
      <c r="F48" s="3"/>
      <c r="G48" s="4"/>
      <c r="H48" s="4"/>
      <c r="I48" s="2"/>
      <c r="J48" s="3"/>
      <c r="K48" s="4"/>
      <c r="L48" s="4"/>
      <c r="M48" s="2"/>
      <c r="N48" t="s">
        <v>3</v>
      </c>
      <c r="O48">
        <v>1</v>
      </c>
      <c r="P48" s="30" t="str">
        <f t="shared" si="1"/>
        <v>stapler</v>
      </c>
      <c r="Q48" s="2"/>
      <c r="R48" s="3"/>
      <c r="S48" s="4"/>
      <c r="T48" s="4"/>
      <c r="U48" s="2"/>
      <c r="V48" s="3" t="s">
        <v>3</v>
      </c>
      <c r="W48" s="29">
        <v>1</v>
      </c>
      <c r="X48" s="30" t="str">
        <f t="shared" si="2"/>
        <v>stapler</v>
      </c>
      <c r="Y48" s="2"/>
    </row>
    <row r="49" spans="1:25" x14ac:dyDescent="0.2">
      <c r="A49" s="18" t="s">
        <v>35</v>
      </c>
      <c r="B49" s="3" t="s">
        <v>5</v>
      </c>
      <c r="C49" s="4">
        <v>0</v>
      </c>
      <c r="D49" s="30" t="str">
        <f t="shared" si="0"/>
        <v>tennisball</v>
      </c>
      <c r="E49" s="2"/>
      <c r="F49" s="3"/>
      <c r="G49" s="4"/>
      <c r="H49" s="4"/>
      <c r="I49" s="2"/>
      <c r="J49" s="3"/>
      <c r="K49" s="4"/>
      <c r="L49" s="4"/>
      <c r="M49" s="2"/>
      <c r="N49" t="s">
        <v>5</v>
      </c>
      <c r="O49">
        <v>0</v>
      </c>
      <c r="P49" s="30" t="str">
        <f t="shared" si="1"/>
        <v>tennisball</v>
      </c>
      <c r="Q49" s="2"/>
      <c r="R49" s="3"/>
      <c r="S49" s="4"/>
      <c r="T49" s="4"/>
      <c r="U49" s="2"/>
      <c r="V49" s="3" t="s">
        <v>5</v>
      </c>
      <c r="W49" s="29">
        <v>0</v>
      </c>
      <c r="X49" s="30" t="str">
        <f t="shared" si="2"/>
        <v>tennisball</v>
      </c>
      <c r="Y49" s="2"/>
    </row>
    <row r="50" spans="1:25" x14ac:dyDescent="0.2">
      <c r="A50" s="18" t="s">
        <v>36</v>
      </c>
      <c r="B50" s="3" t="s">
        <v>3</v>
      </c>
      <c r="C50" s="4">
        <v>1</v>
      </c>
      <c r="D50" s="30" t="str">
        <f t="shared" si="0"/>
        <v>tongs</v>
      </c>
      <c r="E50" s="2"/>
      <c r="F50" s="3"/>
      <c r="G50" s="4"/>
      <c r="H50" s="4"/>
      <c r="I50" s="2"/>
      <c r="J50" s="3"/>
      <c r="K50" s="4"/>
      <c r="L50" s="4"/>
      <c r="M50" s="2"/>
      <c r="N50" t="s">
        <v>3</v>
      </c>
      <c r="O50">
        <v>1</v>
      </c>
      <c r="P50" s="30" t="str">
        <f t="shared" si="1"/>
        <v>tongs</v>
      </c>
      <c r="Q50" s="2"/>
      <c r="R50" s="3"/>
      <c r="S50" s="4"/>
      <c r="T50" s="4"/>
      <c r="U50" s="2"/>
      <c r="V50" s="3" t="s">
        <v>3</v>
      </c>
      <c r="W50" s="29">
        <v>1</v>
      </c>
      <c r="X50" s="30" t="str">
        <f t="shared" si="2"/>
        <v>tongs</v>
      </c>
      <c r="Y50" s="2"/>
    </row>
    <row r="51" spans="1:25" ht="16" thickBot="1" x14ac:dyDescent="0.25">
      <c r="A51" s="19" t="s">
        <v>37</v>
      </c>
      <c r="B51" s="9" t="s">
        <v>1</v>
      </c>
      <c r="C51" s="10">
        <v>1</v>
      </c>
      <c r="D51" s="30" t="str">
        <f t="shared" si="0"/>
        <v>toothpaste</v>
      </c>
      <c r="E51" s="11"/>
      <c r="F51" s="9"/>
      <c r="G51" s="10"/>
      <c r="H51" s="10"/>
      <c r="I51" s="11"/>
      <c r="J51" s="9"/>
      <c r="K51" s="10"/>
      <c r="L51" s="10"/>
      <c r="M51" s="11"/>
      <c r="N51" t="s">
        <v>3</v>
      </c>
      <c r="O51">
        <v>1</v>
      </c>
      <c r="P51" s="30" t="str">
        <f t="shared" si="1"/>
        <v>toothpaste</v>
      </c>
      <c r="Q51" s="11"/>
      <c r="R51" s="9"/>
      <c r="S51" s="10"/>
      <c r="T51" s="10"/>
      <c r="U51" s="11"/>
      <c r="V51" s="3" t="s">
        <v>5</v>
      </c>
      <c r="W51" s="10">
        <v>0</v>
      </c>
      <c r="X51" s="30" t="str">
        <f t="shared" si="2"/>
        <v>toothpaste</v>
      </c>
      <c r="Y51" s="11"/>
    </row>
    <row r="52" spans="1:25" x14ac:dyDescent="0.2">
      <c r="B52" s="12" t="s">
        <v>60</v>
      </c>
      <c r="C52" s="13" t="s">
        <v>61</v>
      </c>
      <c r="D52" s="13" t="s">
        <v>62</v>
      </c>
      <c r="E52" s="16" t="s">
        <v>63</v>
      </c>
      <c r="F52" s="12" t="s">
        <v>60</v>
      </c>
      <c r="G52" s="13" t="s">
        <v>61</v>
      </c>
      <c r="H52" s="13" t="s">
        <v>62</v>
      </c>
      <c r="I52" s="16" t="s">
        <v>63</v>
      </c>
      <c r="J52" s="12" t="s">
        <v>60</v>
      </c>
      <c r="K52" s="13" t="s">
        <v>61</v>
      </c>
      <c r="L52" s="13" t="s">
        <v>62</v>
      </c>
      <c r="M52" s="16" t="s">
        <v>63</v>
      </c>
      <c r="N52" s="12" t="s">
        <v>60</v>
      </c>
      <c r="O52" s="13" t="s">
        <v>61</v>
      </c>
      <c r="P52" s="13" t="s">
        <v>62</v>
      </c>
      <c r="Q52" s="16" t="s">
        <v>63</v>
      </c>
      <c r="R52" s="12" t="s">
        <v>60</v>
      </c>
      <c r="S52" s="13" t="s">
        <v>61</v>
      </c>
      <c r="T52" s="13" t="s">
        <v>62</v>
      </c>
      <c r="U52" s="16" t="s">
        <v>63</v>
      </c>
      <c r="V52" s="12" t="s">
        <v>60</v>
      </c>
      <c r="W52" s="13" t="s">
        <v>61</v>
      </c>
      <c r="X52" s="13" t="s">
        <v>62</v>
      </c>
      <c r="Y52" s="16" t="s">
        <v>63</v>
      </c>
    </row>
    <row r="53" spans="1:25" x14ac:dyDescent="0.2">
      <c r="B53" s="5" t="s">
        <v>3</v>
      </c>
      <c r="C53" s="1">
        <f>COUNTIFS(B$3:B$51,{"";"* "}&amp;$B53&amp;{"",", *","; *"," *",".*"}, C$3:C$51, 1)</f>
        <v>9</v>
      </c>
      <c r="D53" s="1">
        <f>MAX(COUNTIF(B$3:B$51,{"";"* "}&amp;B53&amp;{"",", *","; *"," *",".*"}))</f>
        <v>17</v>
      </c>
      <c r="E53" s="2">
        <f>IF(D53&gt;0, C53/D53, 0)</f>
        <v>0.52941176470588236</v>
      </c>
      <c r="F53" s="5" t="str">
        <f>$B53</f>
        <v>pinchsupp</v>
      </c>
      <c r="G53" s="1">
        <f>COUNTIFS(F$3:F$51,{"";"* "}&amp;$B53&amp;{"",", *","; *"," *",".*"}, G$3:G$51, 1)</f>
        <v>0</v>
      </c>
      <c r="H53" s="1">
        <f>MAX(COUNTIF(F$3:F$51,{"";"* "}&amp;F53&amp;{"",", *","; *"," *",".*"}))</f>
        <v>0</v>
      </c>
      <c r="I53" s="2">
        <f>IF(H53&gt;0, G53/H53, 0)</f>
        <v>0</v>
      </c>
      <c r="J53" s="5" t="str">
        <f>$B53</f>
        <v>pinchsupp</v>
      </c>
      <c r="K53" s="1">
        <f>COUNTIFS(J$3:J$51,{"";"* "}&amp;$B53&amp;{"",", *","; *"," *",".*"}, K$3:K$51, 1)</f>
        <v>0</v>
      </c>
      <c r="L53" s="1">
        <f>MAX(COUNTIF(J$3:J$51,{"";"* "}&amp;J53&amp;{"",", *","; *"," *",".*"}))</f>
        <v>0</v>
      </c>
      <c r="M53" s="2">
        <f>IF(L53&gt;0, K53/L53, 0)</f>
        <v>0</v>
      </c>
      <c r="N53" s="5" t="str">
        <f>$B53</f>
        <v>pinchsupp</v>
      </c>
      <c r="O53" s="1">
        <f>COUNTIFS(N$3:N$51,{"";"* "}&amp;$B53&amp;{"",", *","; *"," *",".*"}, O$3:O$51, 1)</f>
        <v>22</v>
      </c>
      <c r="P53" s="1">
        <f>MAX(COUNTIF(N$3:N$51,{"";"* "}&amp;N53&amp;{"",", *","; *"," *",".*"}))</f>
        <v>27</v>
      </c>
      <c r="Q53" s="2">
        <f>IF(P53&gt;0, O53/P53, 0)</f>
        <v>0.81481481481481477</v>
      </c>
      <c r="R53" s="5" t="str">
        <f>$B53</f>
        <v>pinchsupp</v>
      </c>
      <c r="S53" s="1">
        <f>COUNTIFS(R$3:R$51,{"";"* "}&amp;$B53&amp;{"",", *","; *"," *",".*"}, S$3:S$51, 1)</f>
        <v>0</v>
      </c>
      <c r="T53" s="1">
        <f>MAX(COUNTIF(R$3:R$51,{"";"* "}&amp;R53&amp;{"",", *","; *"," *",".*"}))</f>
        <v>0</v>
      </c>
      <c r="U53" s="2">
        <f>IF(T53&gt;0, S53/T53, 0)</f>
        <v>0</v>
      </c>
      <c r="V53" s="5" t="str">
        <f>$B53</f>
        <v>pinchsupp</v>
      </c>
      <c r="W53" s="1">
        <f>COUNTIFS(V$3:V$51,{"";"* "}&amp;$B53&amp;{"",", *","; *"," *",".*"}, W$3:W$51, 1)</f>
        <v>22</v>
      </c>
      <c r="X53" s="1">
        <f>MAX(COUNTIF(V$3:V$51,{"";"* "}&amp;V53&amp;{"",", *","; *"," *",".*"}))</f>
        <v>24</v>
      </c>
      <c r="Y53" s="2">
        <f>IF(X53&gt;0, W53/X53, 0)</f>
        <v>0.91666666666666663</v>
      </c>
    </row>
    <row r="54" spans="1:25" x14ac:dyDescent="0.2">
      <c r="B54" s="5" t="s">
        <v>39</v>
      </c>
      <c r="C54" s="1">
        <f>COUNTIFS(B$3:B$51,{"";"* "}&amp;$B54&amp;{"",", *","; *"," *",".*"}, C$3:C$51, 1)</f>
        <v>0</v>
      </c>
      <c r="D54" s="1">
        <f>MAX(COUNTIF(B$3:B$51,{"";"* "}&amp;B54&amp;{"",", *","; *"," *",".*"}))</f>
        <v>0</v>
      </c>
      <c r="E54" s="2">
        <f t="shared" ref="E54:E62" si="3">IF(D54&gt;0, C54/D54, 0)</f>
        <v>0</v>
      </c>
      <c r="F54" s="5" t="str">
        <f t="shared" ref="F54:F62" si="4">$B54</f>
        <v>powercube</v>
      </c>
      <c r="G54" s="1">
        <f>COUNTIFS(F$3:F$51,{"";"* "}&amp;$B54&amp;{"",", *","; *"," *",".*"}, G$3:G$51, 1)</f>
        <v>0</v>
      </c>
      <c r="H54" s="1">
        <f>MAX(COUNTIF(F$3:F$51,{"";"* "}&amp;F54&amp;{"",", *","; *"," *",".*"}))</f>
        <v>0</v>
      </c>
      <c r="I54" s="2">
        <f t="shared" ref="I54:I62" si="5">IF(H54&gt;0, G54/H54, 0)</f>
        <v>0</v>
      </c>
      <c r="J54" s="5" t="str">
        <f t="shared" ref="J54:J62" si="6">$B54</f>
        <v>powercube</v>
      </c>
      <c r="K54" s="1">
        <f>COUNTIFS(J$3:J$51,{"";"* "}&amp;$B54&amp;{"",", *","; *"," *",".*"}, K$3:K$51, 1)</f>
        <v>0</v>
      </c>
      <c r="L54" s="1">
        <f>MAX(COUNTIF(J$3:J$51,{"";"* "}&amp;J54&amp;{"",", *","; *"," *",".*"}))</f>
        <v>0</v>
      </c>
      <c r="M54" s="2">
        <f t="shared" ref="M54:M62" si="7">IF(L54&gt;0, K54/L54, 0)</f>
        <v>0</v>
      </c>
      <c r="N54" s="5" t="str">
        <f t="shared" ref="N54:N62" si="8">$B54</f>
        <v>powercube</v>
      </c>
      <c r="O54" s="1">
        <f>COUNTIFS(N$3:N$51,{"";"* "}&amp;$B54&amp;{"",", *","; *"," *",".*"}, O$3:O$51, 1)</f>
        <v>8</v>
      </c>
      <c r="P54" s="1">
        <f>MAX(COUNTIF(N$3:N$51,{"";"* "}&amp;N54&amp;{"",", *","; *"," *",".*"}))</f>
        <v>10</v>
      </c>
      <c r="Q54" s="2">
        <f t="shared" ref="Q54:Q62" si="9">IF(P54&gt;0, O54/P54, 0)</f>
        <v>0.8</v>
      </c>
      <c r="R54" s="5" t="str">
        <f t="shared" ref="R54:R62" si="10">$B54</f>
        <v>powercube</v>
      </c>
      <c r="S54" s="1">
        <f>COUNTIFS(R$3:R$51,{"";"* "}&amp;$B54&amp;{"",", *","; *"," *",".*"}, S$3:S$51, 1)</f>
        <v>0</v>
      </c>
      <c r="T54" s="1">
        <f>MAX(COUNTIF(R$3:R$51,{"";"* "}&amp;R54&amp;{"",", *","; *"," *",".*"}))</f>
        <v>0</v>
      </c>
      <c r="U54" s="2">
        <f t="shared" ref="U54:U62" si="11">IF(T54&gt;0, S54/T54, 0)</f>
        <v>0</v>
      </c>
      <c r="V54" s="5" t="str">
        <f t="shared" ref="V54:V62" si="12">$B54</f>
        <v>powercube</v>
      </c>
      <c r="W54" s="1">
        <f>COUNTIFS(V$3:V$51,{"";"* "}&amp;$B54&amp;{"",", *","; *"," *",".*"}, W$3:W$51, 1)</f>
        <v>5</v>
      </c>
      <c r="X54" s="1">
        <f>MAX(COUNTIF(V$3:V$51,{"";"* "}&amp;V54&amp;{"",", *","; *"," *",".*"}))</f>
        <v>9</v>
      </c>
      <c r="Y54" s="2">
        <f t="shared" ref="Y54:Y62" si="13">IF(X54&gt;0, W54/X54, 0)</f>
        <v>0.55555555555555558</v>
      </c>
    </row>
    <row r="55" spans="1:25" x14ac:dyDescent="0.2">
      <c r="B55" s="5" t="s">
        <v>1</v>
      </c>
      <c r="C55" s="1">
        <f>COUNTIFS(B$3:B$51,{"";"* "}&amp;$B55&amp;{"",", *","; *"," *",".*"}, C$3:C$51, 1)</f>
        <v>6</v>
      </c>
      <c r="D55" s="1">
        <f>MAX(COUNTIF(B$3:B$51,{"";"* "}&amp;B55&amp;{"",", *","; *"," *",".*"}))</f>
        <v>8</v>
      </c>
      <c r="E55" s="2">
        <f t="shared" si="3"/>
        <v>0.75</v>
      </c>
      <c r="F55" s="5" t="str">
        <f t="shared" si="4"/>
        <v>handle</v>
      </c>
      <c r="G55" s="1">
        <f>COUNTIFS(F$3:F$51,{"";"* "}&amp;$B55&amp;{"",", *","; *"," *",".*"}, G$3:G$51, 1)</f>
        <v>0</v>
      </c>
      <c r="H55" s="1">
        <f>MAX(COUNTIF(F$3:F$51,{"";"* "}&amp;F55&amp;{"",", *","; *"," *",".*"}))</f>
        <v>0</v>
      </c>
      <c r="I55" s="2">
        <f t="shared" si="5"/>
        <v>0</v>
      </c>
      <c r="J55" s="5" t="str">
        <f t="shared" si="6"/>
        <v>handle</v>
      </c>
      <c r="K55" s="1">
        <f>COUNTIFS(J$3:J$51,{"";"* "}&amp;$B55&amp;{"",", *","; *"," *",".*"}, K$3:K$51, 1)</f>
        <v>0</v>
      </c>
      <c r="L55" s="1">
        <f>MAX(COUNTIF(J$3:J$51,{"";"* "}&amp;J55&amp;{"",", *","; *"," *",".*"}))</f>
        <v>0</v>
      </c>
      <c r="M55" s="2">
        <f t="shared" si="7"/>
        <v>0</v>
      </c>
      <c r="N55" s="5" t="str">
        <f t="shared" si="8"/>
        <v>handle</v>
      </c>
      <c r="O55" s="1">
        <f>COUNTIFS(N$3:N$51,{"";"* "}&amp;$B55&amp;{"",", *","; *"," *",".*"}, O$3:O$51, 1)</f>
        <v>2</v>
      </c>
      <c r="P55" s="1">
        <f>MAX(COUNTIF(N$3:N$51,{"";"* "}&amp;N55&amp;{"",", *","; *"," *",".*"}))</f>
        <v>2</v>
      </c>
      <c r="Q55" s="2">
        <f t="shared" si="9"/>
        <v>1</v>
      </c>
      <c r="R55" s="5" t="str">
        <f t="shared" si="10"/>
        <v>handle</v>
      </c>
      <c r="S55" s="1">
        <f>COUNTIFS(R$3:R$51,{"";"* "}&amp;$B55&amp;{"",", *","; *"," *",".*"}, S$3:S$51, 1)</f>
        <v>0</v>
      </c>
      <c r="T55" s="1">
        <f>MAX(COUNTIF(R$3:R$51,{"";"* "}&amp;R55&amp;{"",", *","; *"," *",".*"}))</f>
        <v>0</v>
      </c>
      <c r="U55" s="2">
        <f t="shared" si="11"/>
        <v>0</v>
      </c>
      <c r="V55" s="5" t="str">
        <f t="shared" si="12"/>
        <v>handle</v>
      </c>
      <c r="W55" s="1">
        <f>COUNTIFS(V$3:V$51,{"";"* "}&amp;$B55&amp;{"",", *","; *"," *",".*"}, W$3:W$51, 1)</f>
        <v>5</v>
      </c>
      <c r="X55" s="1">
        <f>MAX(COUNTIF(V$3:V$51,{"";"* "}&amp;V55&amp;{"",", *","; *"," *",".*"}))</f>
        <v>6</v>
      </c>
      <c r="Y55" s="2">
        <f t="shared" si="13"/>
        <v>0.83333333333333337</v>
      </c>
    </row>
    <row r="56" spans="1:25" x14ac:dyDescent="0.2">
      <c r="B56" s="5" t="s">
        <v>5</v>
      </c>
      <c r="C56" s="1">
        <f>COUNTIFS(B$3:B$51,{"";"* "}&amp;$B56&amp;{"",", *","; *"," *",".*"}, C$3:C$51, 1)</f>
        <v>14</v>
      </c>
      <c r="D56" s="1">
        <f>MAX(COUNTIF(B$3:B$51,{"";"* "}&amp;B56&amp;{"",", *","; *"," *",".*"}))</f>
        <v>24</v>
      </c>
      <c r="E56" s="2">
        <f t="shared" si="3"/>
        <v>0.58333333333333337</v>
      </c>
      <c r="F56" s="5" t="str">
        <f t="shared" si="4"/>
        <v>pinch</v>
      </c>
      <c r="G56" s="1">
        <f>COUNTIFS(F$3:F$51,{"";"* "}&amp;$B56&amp;{"",", *","; *"," *",".*"}, G$3:G$51, 1)</f>
        <v>0</v>
      </c>
      <c r="H56" s="1">
        <f>MAX(COUNTIF(F$3:F$51,{"";"* "}&amp;F56&amp;{"",", *","; *"," *",".*"}))</f>
        <v>0</v>
      </c>
      <c r="I56" s="2">
        <f t="shared" si="5"/>
        <v>0</v>
      </c>
      <c r="J56" s="5" t="str">
        <f t="shared" si="6"/>
        <v>pinch</v>
      </c>
      <c r="K56" s="1">
        <f>COUNTIFS(J$3:J$51,{"";"* "}&amp;$B56&amp;{"",", *","; *"," *",".*"}, K$3:K$51, 1)</f>
        <v>0</v>
      </c>
      <c r="L56" s="1">
        <f>MAX(COUNTIF(J$3:J$51,{"";"* "}&amp;J56&amp;{"",", *","; *"," *",".*"}))</f>
        <v>0</v>
      </c>
      <c r="M56" s="2">
        <f t="shared" si="7"/>
        <v>0</v>
      </c>
      <c r="N56" s="5" t="str">
        <f t="shared" si="8"/>
        <v>pinch</v>
      </c>
      <c r="O56" s="1">
        <f>COUNTIFS(N$3:N$51,{"";"* "}&amp;$B56&amp;{"",", *","; *"," *",".*"}, O$3:O$51, 1)</f>
        <v>5</v>
      </c>
      <c r="P56" s="1">
        <f>MAX(COUNTIF(N$3:N$51,{"";"* "}&amp;N56&amp;{"",", *","; *"," *",".*"}))</f>
        <v>10</v>
      </c>
      <c r="Q56" s="2">
        <f t="shared" si="9"/>
        <v>0.5</v>
      </c>
      <c r="R56" s="5" t="str">
        <f t="shared" si="10"/>
        <v>pinch</v>
      </c>
      <c r="S56" s="1">
        <f>COUNTIFS(R$3:R$51,{"";"* "}&amp;$B56&amp;{"",", *","; *"," *",".*"}, S$3:S$51, 1)</f>
        <v>0</v>
      </c>
      <c r="T56" s="1">
        <f>MAX(COUNTIF(R$3:R$51,{"";"* "}&amp;R56&amp;{"",", *","; *"," *",".*"}))</f>
        <v>0</v>
      </c>
      <c r="U56" s="2">
        <f t="shared" si="11"/>
        <v>0</v>
      </c>
      <c r="V56" s="5" t="str">
        <f t="shared" si="12"/>
        <v>pinch</v>
      </c>
      <c r="W56" s="1">
        <f>COUNTIFS(V$3:V$51,{"";"* "}&amp;$B56&amp;{"",", *","; *"," *",".*"}, W$3:W$51, 1)</f>
        <v>6</v>
      </c>
      <c r="X56" s="1">
        <f>MAX(COUNTIF(V$3:V$51,{"";"* "}&amp;V56&amp;{"",", *","; *"," *",".*"}))</f>
        <v>10</v>
      </c>
      <c r="Y56" s="2">
        <f t="shared" si="13"/>
        <v>0.6</v>
      </c>
    </row>
    <row r="57" spans="1:25" x14ac:dyDescent="0.2">
      <c r="B57" s="5" t="s">
        <v>42</v>
      </c>
      <c r="C57" s="1">
        <f>COUNTIFS(B$3:B$51,{"";"* "}&amp;$B57&amp;{"",", *","; *"," *",".*"}, C$3:C$51, 1)</f>
        <v>0</v>
      </c>
      <c r="D57" s="1">
        <f>MAX(COUNTIF(B$3:B$51,{"";"* "}&amp;B57&amp;{"",", *","; *"," *",".*"}))</f>
        <v>0</v>
      </c>
      <c r="E57" s="2">
        <f t="shared" si="3"/>
        <v>0</v>
      </c>
      <c r="F57" s="5" t="str">
        <f t="shared" si="4"/>
        <v>powertube</v>
      </c>
      <c r="G57" s="1">
        <f>COUNTIFS(F$3:F$51,{"";"* "}&amp;$B57&amp;{"",", *","; *"," *",".*"}, G$3:G$51, 1)</f>
        <v>0</v>
      </c>
      <c r="H57" s="1">
        <f>MAX(COUNTIF(F$3:F$51,{"";"* "}&amp;F57&amp;{"",", *","; *"," *",".*"}))</f>
        <v>0</v>
      </c>
      <c r="I57" s="2">
        <f t="shared" si="5"/>
        <v>0</v>
      </c>
      <c r="J57" s="5" t="str">
        <f t="shared" si="6"/>
        <v>powertube</v>
      </c>
      <c r="K57" s="1">
        <f>COUNTIFS(J$3:J$51,{"";"* "}&amp;$B57&amp;{"",", *","; *"," *",".*"}, K$3:K$51, 1)</f>
        <v>0</v>
      </c>
      <c r="L57" s="1">
        <f>MAX(COUNTIF(J$3:J$51,{"";"* "}&amp;J57&amp;{"",", *","; *"," *",".*"}))</f>
        <v>0</v>
      </c>
      <c r="M57" s="2">
        <f t="shared" si="7"/>
        <v>0</v>
      </c>
      <c r="N57" s="5" t="str">
        <f t="shared" si="8"/>
        <v>powertube</v>
      </c>
      <c r="O57" s="1">
        <f>COUNTIFS(N$3:N$51,{"";"* "}&amp;$B57&amp;{"",", *","; *"," *",".*"}, O$3:O$51, 1)</f>
        <v>0</v>
      </c>
      <c r="P57" s="1">
        <f>MAX(COUNTIF(N$3:N$51,{"";"* "}&amp;N57&amp;{"",", *","; *"," *",".*"}))</f>
        <v>0</v>
      </c>
      <c r="Q57" s="2">
        <f t="shared" si="9"/>
        <v>0</v>
      </c>
      <c r="R57" s="5" t="str">
        <f t="shared" si="10"/>
        <v>powertube</v>
      </c>
      <c r="S57" s="1">
        <f>COUNTIFS(R$3:R$51,{"";"* "}&amp;$B57&amp;{"",", *","; *"," *",".*"}, S$3:S$51, 1)</f>
        <v>0</v>
      </c>
      <c r="T57" s="1">
        <f>MAX(COUNTIF(R$3:R$51,{"";"* "}&amp;R57&amp;{"",", *","; *"," *",".*"}))</f>
        <v>0</v>
      </c>
      <c r="U57" s="2">
        <f t="shared" si="11"/>
        <v>0</v>
      </c>
      <c r="V57" s="5" t="str">
        <f t="shared" si="12"/>
        <v>powertube</v>
      </c>
      <c r="W57" s="1">
        <f>COUNTIFS(V$3:V$51,{"";"* "}&amp;$B57&amp;{"",", *","; *"," *",".*"}, W$3:W$51, 1)</f>
        <v>0</v>
      </c>
      <c r="X57" s="1">
        <f>MAX(COUNTIF(V$3:V$51,{"";"* "}&amp;V57&amp;{"",", *","; *"," *",".*"}))</f>
        <v>0</v>
      </c>
      <c r="Y57" s="2">
        <f t="shared" si="13"/>
        <v>0</v>
      </c>
    </row>
    <row r="58" spans="1:25" x14ac:dyDescent="0.2">
      <c r="B58" s="5" t="s">
        <v>41</v>
      </c>
      <c r="C58" s="1">
        <f>COUNTIFS(B$3:B$51,{"";"* "}&amp;$B58&amp;{"",", *","; *"," *",".*"}, C$3:C$51, 1)</f>
        <v>0</v>
      </c>
      <c r="D58" s="1">
        <f>MAX(COUNTIF(B$3:B$51,{"";"* "}&amp;B58&amp;{"",", *","; *"," *",".*"}))</f>
        <v>0</v>
      </c>
      <c r="E58" s="2">
        <f t="shared" si="3"/>
        <v>0</v>
      </c>
      <c r="F58" s="5" t="str">
        <f t="shared" si="4"/>
        <v>pinchbottom</v>
      </c>
      <c r="G58" s="1">
        <f>COUNTIFS(F$3:F$51,{"";"* "}&amp;$B58&amp;{"",", *","; *"," *",".*"}, G$3:G$51, 1)</f>
        <v>0</v>
      </c>
      <c r="H58" s="1">
        <f>MAX(COUNTIF(F$3:F$51,{"";"* "}&amp;F58&amp;{"",", *","; *"," *",".*"}))</f>
        <v>0</v>
      </c>
      <c r="I58" s="2">
        <f t="shared" si="5"/>
        <v>0</v>
      </c>
      <c r="J58" s="5" t="str">
        <f t="shared" si="6"/>
        <v>pinchbottom</v>
      </c>
      <c r="K58" s="1">
        <f>COUNTIFS(J$3:J$51,{"";"* "}&amp;$B58&amp;{"",", *","; *"," *",".*"}, K$3:K$51, 1)</f>
        <v>0</v>
      </c>
      <c r="L58" s="1">
        <f>MAX(COUNTIF(J$3:J$51,{"";"* "}&amp;J58&amp;{"",", *","; *"," *",".*"}))</f>
        <v>0</v>
      </c>
      <c r="M58" s="2">
        <f t="shared" si="7"/>
        <v>0</v>
      </c>
      <c r="N58" s="5" t="str">
        <f t="shared" si="8"/>
        <v>pinchbottom</v>
      </c>
      <c r="O58" s="1">
        <f>COUNTIFS(N$3:N$51,{"";"* "}&amp;$B58&amp;{"",", *","; *"," *",".*"}, O$3:O$51, 1)</f>
        <v>0</v>
      </c>
      <c r="P58" s="1">
        <f>MAX(COUNTIF(N$3:N$51,{"";"* "}&amp;N58&amp;{"",", *","; *"," *",".*"}))</f>
        <v>0</v>
      </c>
      <c r="Q58" s="2">
        <f t="shared" si="9"/>
        <v>0</v>
      </c>
      <c r="R58" s="5" t="str">
        <f t="shared" si="10"/>
        <v>pinchbottom</v>
      </c>
      <c r="S58" s="1">
        <f>COUNTIFS(R$3:R$51,{"";"* "}&amp;$B58&amp;{"",", *","; *"," *",".*"}, S$3:S$51, 1)</f>
        <v>0</v>
      </c>
      <c r="T58" s="1">
        <f>MAX(COUNTIF(R$3:R$51,{"";"* "}&amp;R58&amp;{"",", *","; *"," *",".*"}))</f>
        <v>0</v>
      </c>
      <c r="U58" s="2">
        <f t="shared" si="11"/>
        <v>0</v>
      </c>
      <c r="V58" s="5" t="str">
        <f t="shared" si="12"/>
        <v>pinchbottom</v>
      </c>
      <c r="W58" s="1">
        <f>COUNTIFS(V$3:V$51,{"";"* "}&amp;$B58&amp;{"",", *","; *"," *",".*"}, W$3:W$51, 1)</f>
        <v>0</v>
      </c>
      <c r="X58" s="1">
        <f>MAX(COUNTIF(V$3:V$51,{"";"* "}&amp;V58&amp;{"",", *","; *"," *",".*"}))</f>
        <v>0</v>
      </c>
      <c r="Y58" s="2">
        <f t="shared" si="13"/>
        <v>0</v>
      </c>
    </row>
    <row r="59" spans="1:25" x14ac:dyDescent="0.2">
      <c r="B59" s="5" t="s">
        <v>45</v>
      </c>
      <c r="C59" s="1">
        <f>COUNTIFS(B$3:B$51,{"";"* "}&amp;$B59&amp;{"",", *","; *"," *",".*"}, C$3:C$51, 1)</f>
        <v>0</v>
      </c>
      <c r="D59" s="1">
        <f>MAX(COUNTIF(B$3:B$51,{"";"* "}&amp;B59&amp;{"",", *","; *"," *",".*"}))</f>
        <v>0</v>
      </c>
      <c r="E59" s="2">
        <f t="shared" si="3"/>
        <v>0</v>
      </c>
      <c r="F59" s="5" t="str">
        <f t="shared" si="4"/>
        <v>rimside</v>
      </c>
      <c r="G59" s="1">
        <f>COUNTIFS(F$3:F$51,{"";"* "}&amp;$B59&amp;{"",", *","; *"," *",".*"}, G$3:G$51, 1)</f>
        <v>0</v>
      </c>
      <c r="H59" s="1">
        <f>MAX(COUNTIF(F$3:F$51,{"";"* "}&amp;F59&amp;{"",", *","; *"," *",".*"}))</f>
        <v>0</v>
      </c>
      <c r="I59" s="2">
        <f t="shared" si="5"/>
        <v>0</v>
      </c>
      <c r="J59" s="5" t="str">
        <f t="shared" si="6"/>
        <v>rimside</v>
      </c>
      <c r="K59" s="1">
        <f>COUNTIFS(J$3:J$51,{"";"* "}&amp;$B59&amp;{"",", *","; *"," *",".*"}, K$3:K$51, 1)</f>
        <v>0</v>
      </c>
      <c r="L59" s="1">
        <f>MAX(COUNTIF(J$3:J$51,{"";"* "}&amp;J59&amp;{"",", *","; *"," *",".*"}))</f>
        <v>0</v>
      </c>
      <c r="M59" s="2">
        <f t="shared" si="7"/>
        <v>0</v>
      </c>
      <c r="N59" s="5" t="str">
        <f t="shared" si="8"/>
        <v>rimside</v>
      </c>
      <c r="O59" s="1">
        <f>COUNTIFS(N$3:N$51,{"";"* "}&amp;$B59&amp;{"",", *","; *"," *",".*"}, O$3:O$51, 1)</f>
        <v>0</v>
      </c>
      <c r="P59" s="1">
        <f>MAX(COUNTIF(N$3:N$51,{"";"* "}&amp;N59&amp;{"",", *","; *"," *",".*"}))</f>
        <v>0</v>
      </c>
      <c r="Q59" s="2">
        <f t="shared" si="9"/>
        <v>0</v>
      </c>
      <c r="R59" s="5" t="str">
        <f t="shared" si="10"/>
        <v>rimside</v>
      </c>
      <c r="S59" s="1">
        <f>COUNTIFS(R$3:R$51,{"";"* "}&amp;$B59&amp;{"",", *","; *"," *",".*"}, S$3:S$51, 1)</f>
        <v>0</v>
      </c>
      <c r="T59" s="1">
        <f>MAX(COUNTIF(R$3:R$51,{"";"* "}&amp;R59&amp;{"",", *","; *"," *",".*"}))</f>
        <v>0</v>
      </c>
      <c r="U59" s="2">
        <f t="shared" si="11"/>
        <v>0</v>
      </c>
      <c r="V59" s="5" t="str">
        <f t="shared" si="12"/>
        <v>rimside</v>
      </c>
      <c r="W59" s="1">
        <f>COUNTIFS(V$3:V$51,{"";"* "}&amp;$B59&amp;{"",", *","; *"," *",".*"}, W$3:W$51, 1)</f>
        <v>0</v>
      </c>
      <c r="X59" s="1">
        <f>MAX(COUNTIF(V$3:V$51,{"";"* "}&amp;V59&amp;{"",", *","; *"," *",".*"}))</f>
        <v>0</v>
      </c>
      <c r="Y59" s="2">
        <f t="shared" si="13"/>
        <v>0</v>
      </c>
    </row>
    <row r="60" spans="1:25" x14ac:dyDescent="0.2">
      <c r="B60" s="5" t="s">
        <v>44</v>
      </c>
      <c r="C60" s="1">
        <f>COUNTIFS(B$3:B$51,{"";"* "}&amp;$B60&amp;{"",", *","; *"," *",".*"}, C$3:C$51, 1)</f>
        <v>0</v>
      </c>
      <c r="D60" s="1">
        <f>MAX(COUNTIF(B$3:B$51,{"";"* "}&amp;B60&amp;{"",", *","; *"," *",".*"}))</f>
        <v>0</v>
      </c>
      <c r="E60" s="2">
        <f t="shared" si="3"/>
        <v>0</v>
      </c>
      <c r="F60" s="5" t="str">
        <f t="shared" si="4"/>
        <v>rim</v>
      </c>
      <c r="G60" s="1">
        <f>COUNTIFS(F$3:F$51,{"";"* "}&amp;$B60&amp;{"",", *","; *"," *",".*"}, G$3:G$51, 1)</f>
        <v>0</v>
      </c>
      <c r="H60" s="1">
        <f>MAX(COUNTIF(F$3:F$51,{"";"* "}&amp;F60&amp;{"",", *","; *"," *",".*"}))</f>
        <v>0</v>
      </c>
      <c r="I60" s="2">
        <f t="shared" si="5"/>
        <v>0</v>
      </c>
      <c r="J60" s="5" t="str">
        <f t="shared" si="6"/>
        <v>rim</v>
      </c>
      <c r="K60" s="1">
        <f>COUNTIFS(J$3:J$51,{"";"* "}&amp;$B60&amp;{"",", *","; *"," *",".*"}, K$3:K$51, 1)</f>
        <v>0</v>
      </c>
      <c r="L60" s="1">
        <f>MAX(COUNTIF(J$3:J$51,{"";"* "}&amp;J60&amp;{"",", *","; *"," *",".*"}))</f>
        <v>0</v>
      </c>
      <c r="M60" s="2">
        <f t="shared" si="7"/>
        <v>0</v>
      </c>
      <c r="N60" s="5" t="str">
        <f t="shared" si="8"/>
        <v>rim</v>
      </c>
      <c r="O60" s="1">
        <f>COUNTIFS(N$3:N$51,{"";"* "}&amp;$B60&amp;{"",", *","; *"," *",".*"}, O$3:O$51, 1)</f>
        <v>0</v>
      </c>
      <c r="P60" s="1">
        <f>MAX(COUNTIF(N$3:N$51,{"";"* "}&amp;N60&amp;{"",", *","; *"," *",".*"}))</f>
        <v>0</v>
      </c>
      <c r="Q60" s="2">
        <f t="shared" si="9"/>
        <v>0</v>
      </c>
      <c r="R60" s="5" t="str">
        <f t="shared" si="10"/>
        <v>rim</v>
      </c>
      <c r="S60" s="1">
        <f>COUNTIFS(R$3:R$51,{"";"* "}&amp;$B60&amp;{"",", *","; *"," *",".*"}, S$3:S$51, 1)</f>
        <v>0</v>
      </c>
      <c r="T60" s="1">
        <f>MAX(COUNTIF(R$3:R$51,{"";"* "}&amp;R60&amp;{"",", *","; *"," *",".*"}))</f>
        <v>0</v>
      </c>
      <c r="U60" s="2">
        <f t="shared" si="11"/>
        <v>0</v>
      </c>
      <c r="V60" s="5" t="str">
        <f t="shared" si="12"/>
        <v>rim</v>
      </c>
      <c r="W60" s="1">
        <f>COUNTIFS(V$3:V$51,{"";"* "}&amp;$B60&amp;{"",", *","; *"," *",".*"}, W$3:W$51, 1)</f>
        <v>0</v>
      </c>
      <c r="X60" s="1">
        <f>MAX(COUNTIF(V$3:V$51,{"";"* "}&amp;V60&amp;{"",", *","; *"," *",".*"}))</f>
        <v>0</v>
      </c>
      <c r="Y60" s="2">
        <f t="shared" si="13"/>
        <v>0</v>
      </c>
    </row>
    <row r="61" spans="1:25" x14ac:dyDescent="0.2">
      <c r="B61" s="5" t="s">
        <v>40</v>
      </c>
      <c r="C61" s="1">
        <f>COUNTIFS(B$3:B$51,{"";"* "}&amp;$B61&amp;{"",", *","; *"," *",".*"}, C$3:C$51, 1)</f>
        <v>0</v>
      </c>
      <c r="D61" s="1">
        <f>MAX(COUNTIF(B$3:B$51,{"";"* "}&amp;B61&amp;{"",", *","; *"," *",".*"}))</f>
        <v>0</v>
      </c>
      <c r="E61" s="2">
        <f t="shared" si="3"/>
        <v>0</v>
      </c>
      <c r="F61" s="5" t="str">
        <f t="shared" si="4"/>
        <v>poweredge</v>
      </c>
      <c r="G61" s="1">
        <f>COUNTIFS(F$3:F$51,{"";"* "}&amp;$B61&amp;{"",", *","; *"," *",".*"}, G$3:G$51, 1)</f>
        <v>0</v>
      </c>
      <c r="H61" s="1">
        <f>MAX(COUNTIF(F$3:F$51,{"";"* "}&amp;F61&amp;{"",", *","; *"," *",".*"}))</f>
        <v>0</v>
      </c>
      <c r="I61" s="2">
        <f t="shared" si="5"/>
        <v>0</v>
      </c>
      <c r="J61" s="5" t="str">
        <f t="shared" si="6"/>
        <v>poweredge</v>
      </c>
      <c r="K61" s="1">
        <f>COUNTIFS(J$3:J$51,{"";"* "}&amp;$B61&amp;{"",", *","; *"," *",".*"}, K$3:K$51, 1)</f>
        <v>0</v>
      </c>
      <c r="L61" s="1">
        <f>MAX(COUNTIF(J$3:J$51,{"";"* "}&amp;J61&amp;{"",", *","; *"," *",".*"}))</f>
        <v>0</v>
      </c>
      <c r="M61" s="2">
        <f t="shared" si="7"/>
        <v>0</v>
      </c>
      <c r="N61" s="5" t="str">
        <f t="shared" si="8"/>
        <v>poweredge</v>
      </c>
      <c r="O61" s="1">
        <f>COUNTIFS(N$3:N$51,{"";"* "}&amp;$B61&amp;{"",", *","; *"," *",".*"}, O$3:O$51, 1)</f>
        <v>0</v>
      </c>
      <c r="P61" s="1">
        <f>MAX(COUNTIF(N$3:N$51,{"";"* "}&amp;N61&amp;{"",", *","; *"," *",".*"}))</f>
        <v>0</v>
      </c>
      <c r="Q61" s="2">
        <f t="shared" si="9"/>
        <v>0</v>
      </c>
      <c r="R61" s="5" t="str">
        <f t="shared" si="10"/>
        <v>poweredge</v>
      </c>
      <c r="S61" s="1">
        <f>COUNTIFS(R$3:R$51,{"";"* "}&amp;$B61&amp;{"",", *","; *"," *",".*"}, S$3:S$51, 1)</f>
        <v>0</v>
      </c>
      <c r="T61" s="1">
        <f>MAX(COUNTIF(R$3:R$51,{"";"* "}&amp;R61&amp;{"",", *","; *"," *",".*"}))</f>
        <v>0</v>
      </c>
      <c r="U61" s="2">
        <f t="shared" si="11"/>
        <v>0</v>
      </c>
      <c r="V61" s="5" t="str">
        <f t="shared" si="12"/>
        <v>poweredge</v>
      </c>
      <c r="W61" s="1">
        <f>COUNTIFS(V$3:V$51,{"";"* "}&amp;$B61&amp;{"",", *","; *"," *",".*"}, W$3:W$51, 1)</f>
        <v>0</v>
      </c>
      <c r="X61" s="1">
        <f>MAX(COUNTIF(V$3:V$51,{"";"* "}&amp;V61&amp;{"",", *","; *"," *",".*"}))</f>
        <v>0</v>
      </c>
      <c r="Y61" s="2">
        <f t="shared" si="13"/>
        <v>0</v>
      </c>
    </row>
    <row r="62" spans="1:25" x14ac:dyDescent="0.2">
      <c r="B62" s="5" t="s">
        <v>43</v>
      </c>
      <c r="C62" s="1">
        <f>COUNTIFS(B$3:B$51,{"";"* "}&amp;$B62&amp;{"",", *","; *"," *",".*"}, C$3:C$51, 1)</f>
        <v>0</v>
      </c>
      <c r="D62" s="1">
        <f>MAX(COUNTIF(B$3:B$51,{"";"* "}&amp;B62&amp;{"",", *","; *"," *",".*"}))</f>
        <v>0</v>
      </c>
      <c r="E62" s="2">
        <f t="shared" si="3"/>
        <v>0</v>
      </c>
      <c r="F62" s="5" t="str">
        <f t="shared" si="4"/>
        <v>powerhandle</v>
      </c>
      <c r="G62" s="1">
        <f>COUNTIFS(F$3:F$51,{"";"* "}&amp;$B62&amp;{"",", *","; *"," *",".*"}, G$3:G$51, 1)</f>
        <v>0</v>
      </c>
      <c r="H62" s="1">
        <f>MAX(COUNTIF(F$3:F$51,{"";"* "}&amp;F62&amp;{"",", *","; *"," *",".*"}))</f>
        <v>0</v>
      </c>
      <c r="I62" s="2">
        <f t="shared" si="5"/>
        <v>0</v>
      </c>
      <c r="J62" s="5" t="str">
        <f t="shared" si="6"/>
        <v>powerhandle</v>
      </c>
      <c r="K62" s="1">
        <f>COUNTIFS(J$3:J$51,{"";"* "}&amp;$B62&amp;{"",", *","; *"," *",".*"}, K$3:K$51, 1)</f>
        <v>0</v>
      </c>
      <c r="L62" s="1">
        <f>MAX(COUNTIF(J$3:J$51,{"";"* "}&amp;J62&amp;{"",", *","; *"," *",".*"}))</f>
        <v>0</v>
      </c>
      <c r="M62" s="2">
        <f t="shared" si="7"/>
        <v>0</v>
      </c>
      <c r="N62" s="5" t="str">
        <f t="shared" si="8"/>
        <v>powerhandle</v>
      </c>
      <c r="O62" s="1">
        <f>COUNTIFS(N$3:N$51,{"";"* "}&amp;$B62&amp;{"",", *","; *"," *",".*"}, O$3:O$51, 1)</f>
        <v>0</v>
      </c>
      <c r="P62" s="1">
        <f>MAX(COUNTIF(N$3:N$51,{"";"* "}&amp;N62&amp;{"",", *","; *"," *",".*"}))</f>
        <v>0</v>
      </c>
      <c r="Q62" s="2">
        <f t="shared" si="9"/>
        <v>0</v>
      </c>
      <c r="R62" s="5" t="str">
        <f t="shared" si="10"/>
        <v>powerhandle</v>
      </c>
      <c r="S62" s="1">
        <f>COUNTIFS(R$3:R$51,{"";"* "}&amp;$B62&amp;{"",", *","; *"," *",".*"}, S$3:S$51, 1)</f>
        <v>0</v>
      </c>
      <c r="T62" s="1">
        <f>MAX(COUNTIF(R$3:R$51,{"";"* "}&amp;R62&amp;{"",", *","; *"," *",".*"}))</f>
        <v>0</v>
      </c>
      <c r="U62" s="2">
        <f t="shared" si="11"/>
        <v>0</v>
      </c>
      <c r="V62" s="5" t="str">
        <f t="shared" si="12"/>
        <v>powerhandle</v>
      </c>
      <c r="W62" s="1">
        <f>COUNTIFS(V$3:V$51,{"";"* "}&amp;$B62&amp;{"",", *","; *"," *",".*"}, W$3:W$51, 1)</f>
        <v>0</v>
      </c>
      <c r="X62" s="1">
        <f>MAX(COUNTIF(V$3:V$51,{"";"* "}&amp;V62&amp;{"",", *","; *"," *",".*"}))</f>
        <v>0</v>
      </c>
      <c r="Y62" s="2">
        <f t="shared" si="13"/>
        <v>0</v>
      </c>
    </row>
    <row r="63" spans="1:25" ht="16" thickBot="1" x14ac:dyDescent="0.25">
      <c r="B63" s="6"/>
      <c r="C63" s="7">
        <f>SUM(C53:C62)</f>
        <v>29</v>
      </c>
      <c r="D63" s="7">
        <f>SUM(D53:D62)</f>
        <v>49</v>
      </c>
      <c r="E63" s="8">
        <f>IF(D63&gt;0, C63/D63, 0)</f>
        <v>0.59183673469387754</v>
      </c>
      <c r="F63" s="6"/>
      <c r="G63" s="7">
        <f>SUM(G53:G62)</f>
        <v>0</v>
      </c>
      <c r="H63" s="7">
        <f>SUM(H53:H62)</f>
        <v>0</v>
      </c>
      <c r="I63" s="8">
        <f>IF(H63&gt;0, G63/H63, 0)</f>
        <v>0</v>
      </c>
      <c r="J63" s="6"/>
      <c r="K63" s="7">
        <f>SUM(K53:K62)</f>
        <v>0</v>
      </c>
      <c r="L63" s="7">
        <f>SUM(L53:L62)</f>
        <v>0</v>
      </c>
      <c r="M63" s="8">
        <f>IF(L63&gt;0, K63/L63, 0)</f>
        <v>0</v>
      </c>
      <c r="N63" s="6"/>
      <c r="O63" s="7">
        <f>SUM(O53:O62)</f>
        <v>37</v>
      </c>
      <c r="P63" s="7">
        <f>SUM(P53:P62)</f>
        <v>49</v>
      </c>
      <c r="Q63" s="8">
        <f>IF(P63&gt;0, O63/P63, 0)</f>
        <v>0.75510204081632648</v>
      </c>
      <c r="R63" s="6"/>
      <c r="S63" s="7">
        <f>SUM(S53:S62)</f>
        <v>0</v>
      </c>
      <c r="T63" s="7">
        <f>SUM(T53:T62)</f>
        <v>0</v>
      </c>
      <c r="U63" s="8">
        <f>IF(T63&gt;0, S63/T63, 0)</f>
        <v>0</v>
      </c>
      <c r="V63" s="6"/>
      <c r="W63" s="7">
        <f>SUM(W53:W62)</f>
        <v>38</v>
      </c>
      <c r="X63" s="7">
        <f>SUM(X53:X62)</f>
        <v>49</v>
      </c>
      <c r="Y63" s="8">
        <f>IF(X63&gt;0, W63/X63, 0)</f>
        <v>0.77551020408163263</v>
      </c>
    </row>
  </sheetData>
  <mergeCells count="6">
    <mergeCell ref="V1:Y1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zoomScaleNormal="100" workbookViewId="0"/>
  </sheetViews>
  <sheetFormatPr baseColWidth="10" defaultColWidth="8.83203125" defaultRowHeight="15" x14ac:dyDescent="0.2"/>
  <cols>
    <col min="1" max="1" width="25.5" customWidth="1"/>
    <col min="2" max="2" width="12.6640625" customWidth="1"/>
    <col min="3" max="5" width="8.6640625" customWidth="1"/>
    <col min="6" max="6" width="12.6640625" customWidth="1"/>
    <col min="7" max="9" width="8.6640625" customWidth="1"/>
    <col min="10" max="10" width="12.6640625" customWidth="1"/>
    <col min="11" max="13" width="8.6640625" customWidth="1"/>
    <col min="14" max="14" width="12.6640625" customWidth="1"/>
    <col min="15" max="17" width="8.6640625" customWidth="1"/>
    <col min="18" max="18" width="12.6640625" customWidth="1"/>
    <col min="22" max="22" width="12.6640625" customWidth="1"/>
  </cols>
  <sheetData>
    <row r="1" spans="1:25" ht="16" thickBot="1" x14ac:dyDescent="0.25">
      <c r="B1" s="34" t="s">
        <v>64</v>
      </c>
      <c r="C1" s="35"/>
      <c r="D1" s="35"/>
      <c r="E1" s="36"/>
      <c r="F1" s="34" t="s">
        <v>65</v>
      </c>
      <c r="G1" s="35"/>
      <c r="H1" s="35"/>
      <c r="I1" s="36"/>
      <c r="J1" s="34" t="s">
        <v>66</v>
      </c>
      <c r="K1" s="35"/>
      <c r="L1" s="35"/>
      <c r="M1" s="36"/>
      <c r="N1" s="34" t="s">
        <v>67</v>
      </c>
      <c r="O1" s="35"/>
      <c r="P1" s="35"/>
      <c r="Q1" s="36"/>
      <c r="R1" s="34" t="s">
        <v>66</v>
      </c>
      <c r="S1" s="35"/>
      <c r="T1" s="35"/>
      <c r="U1" s="36"/>
      <c r="V1" s="34" t="s">
        <v>67</v>
      </c>
      <c r="W1" s="35"/>
      <c r="X1" s="35"/>
      <c r="Y1" s="36"/>
    </row>
    <row r="2" spans="1:25" x14ac:dyDescent="0.2">
      <c r="A2" s="17" t="s">
        <v>38</v>
      </c>
      <c r="B2" s="12" t="s">
        <v>60</v>
      </c>
      <c r="C2" s="13" t="s">
        <v>61</v>
      </c>
      <c r="D2" s="14"/>
      <c r="E2" s="15"/>
      <c r="F2" s="12" t="s">
        <v>60</v>
      </c>
      <c r="G2" s="13" t="s">
        <v>61</v>
      </c>
      <c r="H2" s="14"/>
      <c r="I2" s="15"/>
      <c r="J2" s="12" t="s">
        <v>60</v>
      </c>
      <c r="K2" s="13" t="s">
        <v>61</v>
      </c>
      <c r="L2" s="14"/>
      <c r="M2" s="15"/>
      <c r="N2" s="12" t="s">
        <v>60</v>
      </c>
      <c r="O2" s="13" t="s">
        <v>61</v>
      </c>
      <c r="P2" s="14"/>
      <c r="Q2" s="15"/>
      <c r="R2" s="12" t="s">
        <v>60</v>
      </c>
      <c r="S2" s="13" t="s">
        <v>61</v>
      </c>
      <c r="T2" s="14"/>
      <c r="U2" s="15"/>
      <c r="V2" s="12" t="s">
        <v>60</v>
      </c>
      <c r="W2" s="13" t="s">
        <v>61</v>
      </c>
      <c r="X2" s="14"/>
      <c r="Y2" s="15"/>
    </row>
    <row r="3" spans="1:25" x14ac:dyDescent="0.2">
      <c r="A3" s="18" t="s">
        <v>0</v>
      </c>
      <c r="B3" s="3" t="s">
        <v>1</v>
      </c>
      <c r="C3" s="4">
        <v>0</v>
      </c>
      <c r="D3" s="30" t="str">
        <f>$A3</f>
        <v>bowl</v>
      </c>
      <c r="E3" s="2"/>
      <c r="F3" s="3"/>
      <c r="G3" s="4"/>
      <c r="H3" s="4"/>
      <c r="I3" s="2"/>
      <c r="J3" s="3"/>
      <c r="K3" s="4"/>
      <c r="L3" s="4"/>
      <c r="M3" s="2"/>
      <c r="N3" t="s">
        <v>3</v>
      </c>
      <c r="O3">
        <v>1</v>
      </c>
      <c r="P3" s="30" t="str">
        <f>$A3</f>
        <v>bowl</v>
      </c>
      <c r="Q3" s="2"/>
      <c r="R3" s="3"/>
      <c r="S3" s="4"/>
      <c r="T3" s="4"/>
      <c r="U3" s="2"/>
      <c r="V3" s="3" t="s">
        <v>3</v>
      </c>
      <c r="W3" s="4">
        <v>1</v>
      </c>
      <c r="X3" s="30" t="str">
        <f>$A3</f>
        <v>bowl</v>
      </c>
      <c r="Y3" s="2"/>
    </row>
    <row r="4" spans="1:25" x14ac:dyDescent="0.2">
      <c r="A4" s="18" t="s">
        <v>2</v>
      </c>
      <c r="B4" s="3" t="s">
        <v>3</v>
      </c>
      <c r="C4" s="4">
        <v>1</v>
      </c>
      <c r="D4" s="30" t="str">
        <f t="shared" ref="D4:D51" si="0">$A4</f>
        <v>bowlsmall</v>
      </c>
      <c r="E4" s="2"/>
      <c r="F4" s="3"/>
      <c r="G4" s="4"/>
      <c r="H4" s="4"/>
      <c r="I4" s="2"/>
      <c r="J4" s="3"/>
      <c r="K4" s="4"/>
      <c r="L4" s="4"/>
      <c r="M4" s="2"/>
      <c r="N4" t="s">
        <v>3</v>
      </c>
      <c r="O4">
        <v>1</v>
      </c>
      <c r="P4" s="30" t="str">
        <f t="shared" ref="P4:P51" si="1">$A4</f>
        <v>bowlsmall</v>
      </c>
      <c r="Q4" s="2"/>
      <c r="R4" s="3"/>
      <c r="S4" s="4"/>
      <c r="T4" s="4"/>
      <c r="U4" s="2"/>
      <c r="V4" s="3" t="s">
        <v>3</v>
      </c>
      <c r="W4" s="4">
        <v>1</v>
      </c>
      <c r="X4" s="30" t="str">
        <f t="shared" ref="X4:X51" si="2">$A4</f>
        <v>bowlsmall</v>
      </c>
      <c r="Y4" s="2"/>
    </row>
    <row r="5" spans="1:25" x14ac:dyDescent="0.2">
      <c r="A5" s="18" t="s">
        <v>4</v>
      </c>
      <c r="B5" s="3" t="s">
        <v>5</v>
      </c>
      <c r="C5" s="4">
        <v>0</v>
      </c>
      <c r="D5" s="30" t="str">
        <f t="shared" si="0"/>
        <v>bucket</v>
      </c>
      <c r="E5" s="2"/>
      <c r="F5" s="3"/>
      <c r="G5" s="4"/>
      <c r="H5" s="4"/>
      <c r="I5" s="2"/>
      <c r="J5" s="3"/>
      <c r="K5" s="4"/>
      <c r="L5" s="4"/>
      <c r="M5" s="2"/>
      <c r="N5" t="s">
        <v>3</v>
      </c>
      <c r="O5">
        <v>1</v>
      </c>
      <c r="P5" s="30" t="str">
        <f t="shared" si="1"/>
        <v>bucket</v>
      </c>
      <c r="Q5" s="2"/>
      <c r="R5" s="3"/>
      <c r="S5" s="4"/>
      <c r="T5" s="4"/>
      <c r="U5" s="2"/>
      <c r="V5" s="3" t="s">
        <v>3</v>
      </c>
      <c r="W5" s="4">
        <v>1</v>
      </c>
      <c r="X5" s="30" t="str">
        <f t="shared" si="2"/>
        <v>bucket</v>
      </c>
      <c r="Y5" s="2"/>
    </row>
    <row r="6" spans="1:25" x14ac:dyDescent="0.2">
      <c r="A6" s="18" t="s">
        <v>6</v>
      </c>
      <c r="B6" s="3" t="s">
        <v>3</v>
      </c>
      <c r="C6" s="4">
        <v>1</v>
      </c>
      <c r="D6" s="30" t="str">
        <f t="shared" si="0"/>
        <v>chocsticks</v>
      </c>
      <c r="E6" s="2"/>
      <c r="F6" s="3"/>
      <c r="G6" s="4"/>
      <c r="H6" s="4"/>
      <c r="I6" s="2"/>
      <c r="J6" s="3"/>
      <c r="K6" s="4"/>
      <c r="L6" s="4"/>
      <c r="M6" s="2"/>
      <c r="N6" t="s">
        <v>39</v>
      </c>
      <c r="O6">
        <v>1</v>
      </c>
      <c r="P6" s="30" t="str">
        <f t="shared" si="1"/>
        <v>chocsticks</v>
      </c>
      <c r="Q6" s="2"/>
      <c r="R6" s="3"/>
      <c r="S6" s="4"/>
      <c r="T6" s="4"/>
      <c r="U6" s="2"/>
      <c r="V6" s="3" t="s">
        <v>3</v>
      </c>
      <c r="W6" s="29">
        <v>1</v>
      </c>
      <c r="X6" s="30" t="str">
        <f t="shared" si="2"/>
        <v>chocsticks</v>
      </c>
      <c r="Y6" s="2"/>
    </row>
    <row r="7" spans="1:25" x14ac:dyDescent="0.2">
      <c r="A7" s="18" t="s">
        <v>7</v>
      </c>
      <c r="B7" s="3" t="s">
        <v>5</v>
      </c>
      <c r="C7" s="4">
        <v>1</v>
      </c>
      <c r="D7" s="30" t="str">
        <f t="shared" si="0"/>
        <v>coke</v>
      </c>
      <c r="E7" s="2"/>
      <c r="F7" s="3"/>
      <c r="G7" s="4"/>
      <c r="H7" s="4"/>
      <c r="I7" s="2"/>
      <c r="J7" s="3"/>
      <c r="K7" s="4"/>
      <c r="L7" s="4"/>
      <c r="M7" s="2"/>
      <c r="N7" t="s">
        <v>39</v>
      </c>
      <c r="O7">
        <v>1</v>
      </c>
      <c r="P7" s="30" t="str">
        <f t="shared" si="1"/>
        <v>coke</v>
      </c>
      <c r="Q7" s="2"/>
      <c r="R7" s="3"/>
      <c r="S7" s="4"/>
      <c r="T7" s="4"/>
      <c r="U7" s="2"/>
      <c r="V7" s="3" t="s">
        <v>3</v>
      </c>
      <c r="W7" s="29">
        <v>0</v>
      </c>
      <c r="X7" s="30" t="str">
        <f t="shared" si="2"/>
        <v>coke</v>
      </c>
      <c r="Y7" s="2"/>
    </row>
    <row r="8" spans="1:25" x14ac:dyDescent="0.2">
      <c r="A8" s="18" t="s">
        <v>8</v>
      </c>
      <c r="B8" s="3" t="s">
        <v>3</v>
      </c>
      <c r="C8" s="4">
        <v>0</v>
      </c>
      <c r="D8" s="30" t="str">
        <f t="shared" si="0"/>
        <v>colander</v>
      </c>
      <c r="E8" s="2"/>
      <c r="F8" s="3"/>
      <c r="G8" s="4"/>
      <c r="H8" s="4"/>
      <c r="I8" s="2"/>
      <c r="J8" s="3"/>
      <c r="K8" s="4"/>
      <c r="L8" s="4"/>
      <c r="M8" s="2"/>
      <c r="N8" t="s">
        <v>3</v>
      </c>
      <c r="O8">
        <v>1</v>
      </c>
      <c r="P8" s="30" t="str">
        <f t="shared" si="1"/>
        <v>colander</v>
      </c>
      <c r="Q8" s="2"/>
      <c r="R8" s="3"/>
      <c r="S8" s="4"/>
      <c r="T8" s="4"/>
      <c r="U8" s="2"/>
      <c r="V8" s="3" t="s">
        <v>1</v>
      </c>
      <c r="W8" s="29">
        <v>1</v>
      </c>
      <c r="X8" s="30" t="str">
        <f t="shared" si="2"/>
        <v>colander</v>
      </c>
      <c r="Y8" s="2"/>
    </row>
    <row r="9" spans="1:25" x14ac:dyDescent="0.2">
      <c r="A9" s="18" t="s">
        <v>9</v>
      </c>
      <c r="B9" s="3" t="s">
        <v>1</v>
      </c>
      <c r="C9" s="4">
        <v>1</v>
      </c>
      <c r="D9" s="30" t="str">
        <f t="shared" si="0"/>
        <v>container1</v>
      </c>
      <c r="E9" s="2"/>
      <c r="F9" s="3"/>
      <c r="G9" s="4"/>
      <c r="H9" s="4"/>
      <c r="I9" s="2"/>
      <c r="J9" s="3"/>
      <c r="K9" s="4"/>
      <c r="L9" s="4"/>
      <c r="M9" s="2"/>
      <c r="N9" t="s">
        <v>39</v>
      </c>
      <c r="O9">
        <v>1</v>
      </c>
      <c r="P9" s="30" t="str">
        <f t="shared" si="1"/>
        <v>container1</v>
      </c>
      <c r="Q9" s="2"/>
      <c r="R9" s="3"/>
      <c r="S9" s="4"/>
      <c r="T9" s="4"/>
      <c r="U9" s="2"/>
      <c r="V9" s="5" t="s">
        <v>39</v>
      </c>
      <c r="W9" s="29">
        <v>1</v>
      </c>
      <c r="X9" s="30" t="str">
        <f t="shared" si="2"/>
        <v>container1</v>
      </c>
      <c r="Y9" s="2"/>
    </row>
    <row r="10" spans="1:25" x14ac:dyDescent="0.2">
      <c r="A10" s="18" t="s">
        <v>10</v>
      </c>
      <c r="B10" s="3"/>
      <c r="C10" s="4"/>
      <c r="D10" s="30" t="str">
        <f t="shared" si="0"/>
        <v>container2</v>
      </c>
      <c r="E10" s="2"/>
      <c r="F10" s="3"/>
      <c r="G10" s="4"/>
      <c r="H10" s="4"/>
      <c r="I10" s="2"/>
      <c r="J10" s="3"/>
      <c r="K10" s="4"/>
      <c r="L10" s="4"/>
      <c r="M10" s="2"/>
      <c r="P10" s="30" t="str">
        <f t="shared" si="1"/>
        <v>container2</v>
      </c>
      <c r="Q10" s="2"/>
      <c r="R10" s="3"/>
      <c r="S10" s="4"/>
      <c r="T10" s="4"/>
      <c r="U10" s="2"/>
      <c r="V10" s="3"/>
      <c r="W10" s="29"/>
      <c r="X10" s="30" t="str">
        <f t="shared" si="2"/>
        <v>container2</v>
      </c>
      <c r="Y10" s="2"/>
    </row>
    <row r="11" spans="1:25" x14ac:dyDescent="0.2">
      <c r="A11" s="18" t="s">
        <v>11</v>
      </c>
      <c r="B11" s="3"/>
      <c r="C11" s="4"/>
      <c r="D11" s="30" t="str">
        <f t="shared" si="0"/>
        <v>danishham(side)</v>
      </c>
      <c r="E11" s="2"/>
      <c r="F11" s="3"/>
      <c r="G11" s="4"/>
      <c r="H11" s="4"/>
      <c r="I11" s="2"/>
      <c r="J11" s="3"/>
      <c r="K11" s="4"/>
      <c r="L11" s="4"/>
      <c r="M11" s="2"/>
      <c r="P11" s="30" t="str">
        <f t="shared" si="1"/>
        <v>danishham(side)</v>
      </c>
      <c r="Q11" s="2"/>
      <c r="R11" s="3"/>
      <c r="S11" s="4"/>
      <c r="T11" s="4"/>
      <c r="U11" s="2"/>
      <c r="V11" s="3"/>
      <c r="W11" s="29"/>
      <c r="X11" s="30" t="str">
        <f t="shared" si="2"/>
        <v>danishham(side)</v>
      </c>
      <c r="Y11" s="2"/>
    </row>
    <row r="12" spans="1:25" x14ac:dyDescent="0.2">
      <c r="A12" s="18" t="s">
        <v>12</v>
      </c>
      <c r="B12" s="3" t="s">
        <v>3</v>
      </c>
      <c r="C12" s="4">
        <v>0</v>
      </c>
      <c r="D12" s="30" t="str">
        <f t="shared" si="0"/>
        <v>danishham(front)</v>
      </c>
      <c r="E12" s="2"/>
      <c r="F12" s="3"/>
      <c r="G12" s="4"/>
      <c r="H12" s="4"/>
      <c r="I12" s="2"/>
      <c r="J12" s="3"/>
      <c r="K12" s="4"/>
      <c r="L12" s="4"/>
      <c r="M12" s="2"/>
      <c r="N12" t="s">
        <v>39</v>
      </c>
      <c r="O12">
        <v>1</v>
      </c>
      <c r="P12" s="30" t="str">
        <f t="shared" si="1"/>
        <v>danishham(front)</v>
      </c>
      <c r="Q12" s="2"/>
      <c r="R12" s="3"/>
      <c r="S12" s="4"/>
      <c r="T12" s="4"/>
      <c r="U12" s="2"/>
      <c r="V12" s="3" t="s">
        <v>5</v>
      </c>
      <c r="W12" s="29">
        <v>0</v>
      </c>
      <c r="X12" s="30" t="str">
        <f t="shared" si="2"/>
        <v>danishham(front)</v>
      </c>
      <c r="Y12" s="2"/>
    </row>
    <row r="13" spans="1:25" x14ac:dyDescent="0.2">
      <c r="A13" s="18" t="s">
        <v>13</v>
      </c>
      <c r="B13" s="3" t="s">
        <v>1</v>
      </c>
      <c r="C13" s="4">
        <v>1</v>
      </c>
      <c r="D13" s="30" t="str">
        <f t="shared" si="0"/>
        <v>deodorant</v>
      </c>
      <c r="E13" s="2"/>
      <c r="F13" s="3"/>
      <c r="G13" s="4"/>
      <c r="H13" s="4"/>
      <c r="I13" s="2"/>
      <c r="J13" s="3"/>
      <c r="K13" s="4"/>
      <c r="L13" s="4"/>
      <c r="M13" s="2"/>
      <c r="N13" t="s">
        <v>3</v>
      </c>
      <c r="O13">
        <v>1</v>
      </c>
      <c r="P13" s="30" t="str">
        <f t="shared" si="1"/>
        <v>deodorant</v>
      </c>
      <c r="Q13" s="2"/>
      <c r="R13" s="3"/>
      <c r="S13" s="4"/>
      <c r="T13" s="4"/>
      <c r="U13" s="2"/>
      <c r="V13" s="3" t="s">
        <v>3</v>
      </c>
      <c r="W13" s="29">
        <v>0</v>
      </c>
      <c r="X13" s="30" t="str">
        <f t="shared" si="2"/>
        <v>deodorant</v>
      </c>
      <c r="Y13" s="2"/>
    </row>
    <row r="14" spans="1:25" x14ac:dyDescent="0.2">
      <c r="A14" s="18" t="s">
        <v>14</v>
      </c>
      <c r="B14" s="3" t="s">
        <v>3</v>
      </c>
      <c r="C14" s="4">
        <v>1</v>
      </c>
      <c r="D14" s="30" t="str">
        <f t="shared" si="0"/>
        <v>dustpan</v>
      </c>
      <c r="E14" s="2"/>
      <c r="F14" s="3"/>
      <c r="G14" s="4"/>
      <c r="H14" s="4"/>
      <c r="I14" s="2"/>
      <c r="J14" s="3"/>
      <c r="K14" s="4"/>
      <c r="L14" s="4"/>
      <c r="M14" s="2"/>
      <c r="N14" t="s">
        <v>3</v>
      </c>
      <c r="O14">
        <v>1</v>
      </c>
      <c r="P14" s="30" t="str">
        <f t="shared" si="1"/>
        <v>dustpan</v>
      </c>
      <c r="Q14" s="2"/>
      <c r="R14" s="3"/>
      <c r="S14" s="4"/>
      <c r="T14" s="4"/>
      <c r="U14" s="2"/>
      <c r="V14" s="3" t="s">
        <v>3</v>
      </c>
      <c r="W14" s="29">
        <v>1</v>
      </c>
      <c r="X14" s="30" t="str">
        <f t="shared" si="2"/>
        <v>dustpan</v>
      </c>
      <c r="Y14" s="2"/>
    </row>
    <row r="15" spans="1:25" x14ac:dyDescent="0.2">
      <c r="A15" s="18" t="s">
        <v>15</v>
      </c>
      <c r="B15" s="3" t="s">
        <v>3</v>
      </c>
      <c r="C15" s="4">
        <v>1</v>
      </c>
      <c r="D15" s="30" t="str">
        <f t="shared" si="0"/>
        <v>foambox</v>
      </c>
      <c r="E15" s="2"/>
      <c r="F15" s="3"/>
      <c r="G15" s="4"/>
      <c r="H15" s="4"/>
      <c r="I15" s="2"/>
      <c r="J15" s="3"/>
      <c r="K15" s="4"/>
      <c r="L15" s="4"/>
      <c r="M15" s="2"/>
      <c r="N15" t="s">
        <v>3</v>
      </c>
      <c r="O15">
        <v>1</v>
      </c>
      <c r="P15" s="30" t="str">
        <f t="shared" si="1"/>
        <v>foambox</v>
      </c>
      <c r="Q15" s="2"/>
      <c r="R15" s="3"/>
      <c r="S15" s="4"/>
      <c r="T15" s="4"/>
      <c r="U15" s="2"/>
      <c r="V15" s="3" t="s">
        <v>3</v>
      </c>
      <c r="W15" s="29">
        <v>1</v>
      </c>
      <c r="X15" s="30" t="str">
        <f t="shared" si="2"/>
        <v>foambox</v>
      </c>
      <c r="Y15" s="2"/>
    </row>
    <row r="16" spans="1:25" x14ac:dyDescent="0.2">
      <c r="A16" s="18" t="s">
        <v>46</v>
      </c>
      <c r="B16" s="3" t="s">
        <v>5</v>
      </c>
      <c r="C16" s="4">
        <v>1</v>
      </c>
      <c r="D16" s="30" t="str">
        <f t="shared" si="0"/>
        <v>funellarge (upside)</v>
      </c>
      <c r="E16" s="2"/>
      <c r="F16" s="3"/>
      <c r="G16" s="4"/>
      <c r="H16" s="4"/>
      <c r="I16" s="2"/>
      <c r="J16" s="3"/>
      <c r="K16" s="4"/>
      <c r="L16" s="4"/>
      <c r="M16" s="2"/>
      <c r="N16" t="s">
        <v>5</v>
      </c>
      <c r="O16">
        <v>1</v>
      </c>
      <c r="P16" s="30" t="str">
        <f t="shared" si="1"/>
        <v>funellarge (upside)</v>
      </c>
      <c r="Q16" s="2"/>
      <c r="R16" s="3"/>
      <c r="S16" s="4"/>
      <c r="T16" s="4"/>
      <c r="U16" s="2"/>
      <c r="V16" s="3" t="s">
        <v>3</v>
      </c>
      <c r="W16" s="29">
        <v>1</v>
      </c>
      <c r="X16" s="30" t="str">
        <f t="shared" si="2"/>
        <v>funellarge (upside)</v>
      </c>
      <c r="Y16" s="2"/>
    </row>
    <row r="17" spans="1:25" x14ac:dyDescent="0.2">
      <c r="A17" s="18" t="s">
        <v>47</v>
      </c>
      <c r="B17" s="3" t="s">
        <v>1</v>
      </c>
      <c r="C17" s="4">
        <v>1</v>
      </c>
      <c r="D17" s="30" t="str">
        <f t="shared" si="0"/>
        <v>funellarge (upside-down)</v>
      </c>
      <c r="E17" s="2"/>
      <c r="F17" s="3"/>
      <c r="G17" s="4"/>
      <c r="H17" s="4"/>
      <c r="I17" s="2"/>
      <c r="J17" s="3"/>
      <c r="K17" s="4"/>
      <c r="L17" s="4"/>
      <c r="M17" s="2"/>
      <c r="N17" t="s">
        <v>3</v>
      </c>
      <c r="O17">
        <v>1</v>
      </c>
      <c r="P17" s="30" t="str">
        <f t="shared" si="1"/>
        <v>funellarge (upside-down)</v>
      </c>
      <c r="Q17" s="2"/>
      <c r="R17" s="3"/>
      <c r="S17" s="4"/>
      <c r="T17" s="4"/>
      <c r="U17" s="2"/>
      <c r="V17" s="3" t="s">
        <v>5</v>
      </c>
      <c r="W17" s="29">
        <v>0</v>
      </c>
      <c r="X17" s="30" t="str">
        <f t="shared" si="2"/>
        <v>funellarge (upside-down)</v>
      </c>
      <c r="Y17" s="2"/>
    </row>
    <row r="18" spans="1:25" x14ac:dyDescent="0.2">
      <c r="A18" s="18" t="s">
        <v>48</v>
      </c>
      <c r="B18" s="3" t="s">
        <v>5</v>
      </c>
      <c r="C18" s="4">
        <v>1</v>
      </c>
      <c r="D18" s="30" t="str">
        <f t="shared" si="0"/>
        <v>glass1 (upside)</v>
      </c>
      <c r="E18" s="2"/>
      <c r="F18" s="3"/>
      <c r="G18" s="4"/>
      <c r="H18" s="4"/>
      <c r="I18" s="2"/>
      <c r="J18" s="3"/>
      <c r="K18" s="4"/>
      <c r="L18" s="4"/>
      <c r="M18" s="2"/>
      <c r="N18" t="s">
        <v>3</v>
      </c>
      <c r="O18">
        <v>0</v>
      </c>
      <c r="P18" s="30" t="str">
        <f t="shared" si="1"/>
        <v>glass1 (upside)</v>
      </c>
      <c r="Q18" s="2"/>
      <c r="R18" s="3"/>
      <c r="S18" s="4"/>
      <c r="T18" s="4"/>
      <c r="U18" s="2"/>
      <c r="V18" s="3" t="s">
        <v>3</v>
      </c>
      <c r="W18" s="29">
        <v>1</v>
      </c>
      <c r="X18" s="30" t="str">
        <f t="shared" si="2"/>
        <v>glass1 (upside)</v>
      </c>
      <c r="Y18" s="2"/>
    </row>
    <row r="19" spans="1:25" x14ac:dyDescent="0.2">
      <c r="A19" s="18" t="s">
        <v>49</v>
      </c>
      <c r="B19" s="3"/>
      <c r="C19" s="4"/>
      <c r="D19" s="30" t="str">
        <f t="shared" si="0"/>
        <v>glass1 (side)</v>
      </c>
      <c r="E19" s="2"/>
      <c r="F19" s="3"/>
      <c r="G19" s="4"/>
      <c r="H19" s="4"/>
      <c r="I19" s="2"/>
      <c r="J19" s="3"/>
      <c r="K19" s="4"/>
      <c r="L19" s="4"/>
      <c r="M19" s="2"/>
      <c r="P19" s="30" t="str">
        <f t="shared" si="1"/>
        <v>glass1 (side)</v>
      </c>
      <c r="Q19" s="2"/>
      <c r="R19" s="3"/>
      <c r="S19" s="4"/>
      <c r="T19" s="4"/>
      <c r="U19" s="2"/>
      <c r="V19" s="5"/>
      <c r="W19" s="29"/>
      <c r="X19" s="30" t="str">
        <f t="shared" si="2"/>
        <v>glass1 (side)</v>
      </c>
      <c r="Y19" s="2"/>
    </row>
    <row r="20" spans="1:25" x14ac:dyDescent="0.2">
      <c r="A20" s="18" t="s">
        <v>50</v>
      </c>
      <c r="B20" s="3" t="s">
        <v>5</v>
      </c>
      <c r="C20" s="4">
        <v>1</v>
      </c>
      <c r="D20" s="30" t="str">
        <f t="shared" si="0"/>
        <v>guttering (side)</v>
      </c>
      <c r="E20" s="2"/>
      <c r="F20" s="3"/>
      <c r="G20" s="4"/>
      <c r="H20" s="4"/>
      <c r="I20" s="2"/>
      <c r="J20" s="3"/>
      <c r="K20" s="4"/>
      <c r="L20" s="4"/>
      <c r="M20" s="2"/>
      <c r="N20" t="s">
        <v>3</v>
      </c>
      <c r="O20">
        <v>1</v>
      </c>
      <c r="P20" s="30" t="str">
        <f t="shared" si="1"/>
        <v>guttering (side)</v>
      </c>
      <c r="Q20" s="2"/>
      <c r="R20" s="3"/>
      <c r="S20" s="4"/>
      <c r="T20" s="4"/>
      <c r="U20" s="2"/>
      <c r="V20" s="3" t="s">
        <v>3</v>
      </c>
      <c r="W20" s="29">
        <v>1</v>
      </c>
      <c r="X20" s="30" t="str">
        <f t="shared" si="2"/>
        <v>guttering (side)</v>
      </c>
      <c r="Y20" s="2"/>
    </row>
    <row r="21" spans="1:25" x14ac:dyDescent="0.2">
      <c r="A21" s="18" t="s">
        <v>51</v>
      </c>
      <c r="B21" s="3" t="s">
        <v>3</v>
      </c>
      <c r="C21" s="4">
        <v>0</v>
      </c>
      <c r="D21" s="30" t="str">
        <f t="shared" si="0"/>
        <v>guttering (top)</v>
      </c>
      <c r="E21" s="2"/>
      <c r="F21" s="3"/>
      <c r="G21" s="4"/>
      <c r="H21" s="4"/>
      <c r="I21" s="2"/>
      <c r="J21" s="3"/>
      <c r="K21" s="4"/>
      <c r="L21" s="4"/>
      <c r="M21" s="2"/>
      <c r="N21" t="s">
        <v>5</v>
      </c>
      <c r="O21">
        <v>1</v>
      </c>
      <c r="P21" s="30" t="str">
        <f t="shared" si="1"/>
        <v>guttering (top)</v>
      </c>
      <c r="Q21" s="2"/>
      <c r="R21" s="3"/>
      <c r="S21" s="4"/>
      <c r="T21" s="4"/>
      <c r="U21" s="2"/>
      <c r="V21" s="3" t="s">
        <v>5</v>
      </c>
      <c r="W21" s="29">
        <v>1</v>
      </c>
      <c r="X21" s="30" t="str">
        <f t="shared" si="2"/>
        <v>guttering (top)</v>
      </c>
      <c r="Y21" s="2"/>
    </row>
    <row r="22" spans="1:25" x14ac:dyDescent="0.2">
      <c r="A22" s="18" t="s">
        <v>16</v>
      </c>
      <c r="B22" s="3" t="s">
        <v>5</v>
      </c>
      <c r="C22" s="4">
        <v>1</v>
      </c>
      <c r="D22" s="30" t="str">
        <f t="shared" si="0"/>
        <v>heringtin</v>
      </c>
      <c r="E22" s="2"/>
      <c r="F22" s="3"/>
      <c r="G22" s="4"/>
      <c r="H22" s="4"/>
      <c r="I22" s="2"/>
      <c r="J22" s="3"/>
      <c r="K22" s="4"/>
      <c r="L22" s="4"/>
      <c r="M22" s="2"/>
      <c r="N22" t="s">
        <v>39</v>
      </c>
      <c r="O22">
        <v>0</v>
      </c>
      <c r="P22" s="30" t="str">
        <f t="shared" si="1"/>
        <v>heringtin</v>
      </c>
      <c r="Q22" s="2"/>
      <c r="R22" s="3"/>
      <c r="S22" s="4"/>
      <c r="T22" s="4"/>
      <c r="U22" s="2"/>
      <c r="V22" s="3" t="s">
        <v>3</v>
      </c>
      <c r="W22" s="29">
        <v>1</v>
      </c>
      <c r="X22" s="30" t="str">
        <f t="shared" si="2"/>
        <v>heringtin</v>
      </c>
      <c r="Y22" s="2"/>
    </row>
    <row r="23" spans="1:25" x14ac:dyDescent="0.2">
      <c r="A23" s="18" t="s">
        <v>17</v>
      </c>
      <c r="B23" s="3" t="s">
        <v>5</v>
      </c>
      <c r="C23" s="4">
        <v>1</v>
      </c>
      <c r="D23" s="30" t="str">
        <f t="shared" si="0"/>
        <v>jug</v>
      </c>
      <c r="E23" s="2"/>
      <c r="F23" s="3"/>
      <c r="G23" s="4"/>
      <c r="H23" s="4"/>
      <c r="I23" s="2"/>
      <c r="J23" s="3"/>
      <c r="K23" s="4"/>
      <c r="L23" s="4"/>
      <c r="M23" s="2"/>
      <c r="N23" t="s">
        <v>3</v>
      </c>
      <c r="O23">
        <v>1</v>
      </c>
      <c r="P23" s="30" t="str">
        <f t="shared" si="1"/>
        <v>jug</v>
      </c>
      <c r="Q23" s="2"/>
      <c r="R23" s="3"/>
      <c r="S23" s="4"/>
      <c r="T23" s="4"/>
      <c r="U23" s="2"/>
      <c r="V23" s="3" t="s">
        <v>3</v>
      </c>
      <c r="W23" s="29">
        <v>1</v>
      </c>
      <c r="X23" s="30" t="str">
        <f t="shared" si="2"/>
        <v>jug</v>
      </c>
      <c r="Y23" s="2"/>
    </row>
    <row r="24" spans="1:25" x14ac:dyDescent="0.2">
      <c r="A24" s="18" t="s">
        <v>18</v>
      </c>
      <c r="B24" s="3" t="s">
        <v>1</v>
      </c>
      <c r="C24" s="4">
        <v>1</v>
      </c>
      <c r="D24" s="30" t="str">
        <f t="shared" si="0"/>
        <v>kettle</v>
      </c>
      <c r="E24" s="2"/>
      <c r="F24" s="3"/>
      <c r="G24" s="4"/>
      <c r="H24" s="4"/>
      <c r="I24" s="2"/>
      <c r="J24" s="3"/>
      <c r="K24" s="4"/>
      <c r="L24" s="4"/>
      <c r="M24" s="2"/>
      <c r="N24" t="s">
        <v>3</v>
      </c>
      <c r="O24">
        <v>1</v>
      </c>
      <c r="P24" s="30" t="str">
        <f t="shared" si="1"/>
        <v>kettle</v>
      </c>
      <c r="Q24" s="2"/>
      <c r="R24" s="3"/>
      <c r="S24" s="4"/>
      <c r="T24" s="4"/>
      <c r="U24" s="2"/>
      <c r="V24" s="3" t="s">
        <v>3</v>
      </c>
      <c r="W24" s="29">
        <v>1</v>
      </c>
      <c r="X24" s="30" t="str">
        <f t="shared" si="2"/>
        <v>kettle</v>
      </c>
      <c r="Y24" s="2"/>
    </row>
    <row r="25" spans="1:25" x14ac:dyDescent="0.2">
      <c r="A25" s="18" t="s">
        <v>19</v>
      </c>
      <c r="B25" s="3" t="s">
        <v>5</v>
      </c>
      <c r="C25" s="4">
        <v>0</v>
      </c>
      <c r="D25" s="30" t="str">
        <f t="shared" si="0"/>
        <v>ladle</v>
      </c>
      <c r="E25" s="2"/>
      <c r="F25" s="3"/>
      <c r="G25" s="4"/>
      <c r="H25" s="4"/>
      <c r="I25" s="2"/>
      <c r="J25" s="3"/>
      <c r="K25" s="4"/>
      <c r="L25" s="4"/>
      <c r="M25" s="2"/>
      <c r="N25" t="s">
        <v>5</v>
      </c>
      <c r="O25">
        <v>1</v>
      </c>
      <c r="P25" s="30" t="str">
        <f t="shared" si="1"/>
        <v>ladle</v>
      </c>
      <c r="Q25" s="2"/>
      <c r="R25" s="3"/>
      <c r="S25" s="4"/>
      <c r="T25" s="4"/>
      <c r="U25" s="2"/>
      <c r="V25" s="3" t="s">
        <v>3</v>
      </c>
      <c r="W25" s="29">
        <v>1</v>
      </c>
      <c r="X25" s="30" t="str">
        <f t="shared" si="2"/>
        <v>ladle</v>
      </c>
      <c r="Y25" s="2"/>
    </row>
    <row r="26" spans="1:25" x14ac:dyDescent="0.2">
      <c r="A26" s="18" t="s">
        <v>20</v>
      </c>
      <c r="B26" s="3" t="s">
        <v>5</v>
      </c>
      <c r="C26" s="4">
        <v>1</v>
      </c>
      <c r="D26" s="30" t="str">
        <f t="shared" si="0"/>
        <v>lemonjuice</v>
      </c>
      <c r="E26" s="2"/>
      <c r="F26" s="3"/>
      <c r="G26" s="4"/>
      <c r="H26" s="4"/>
      <c r="I26" s="2"/>
      <c r="J26" s="3"/>
      <c r="K26" s="4"/>
      <c r="L26" s="4"/>
      <c r="M26" s="2"/>
      <c r="N26" t="s">
        <v>5</v>
      </c>
      <c r="O26">
        <v>1</v>
      </c>
      <c r="P26" s="30" t="str">
        <f t="shared" si="1"/>
        <v>lemonjuice</v>
      </c>
      <c r="Q26" s="2"/>
      <c r="R26" s="3"/>
      <c r="S26" s="4"/>
      <c r="T26" s="4"/>
      <c r="U26" s="2"/>
      <c r="V26" s="3" t="s">
        <v>5</v>
      </c>
      <c r="W26" s="29">
        <v>1</v>
      </c>
      <c r="X26" s="30" t="str">
        <f t="shared" si="2"/>
        <v>lemonjuice</v>
      </c>
      <c r="Y26" s="2"/>
    </row>
    <row r="27" spans="1:25" x14ac:dyDescent="0.2">
      <c r="A27" s="18" t="s">
        <v>21</v>
      </c>
      <c r="B27" s="3" t="s">
        <v>5</v>
      </c>
      <c r="C27" s="4">
        <v>1</v>
      </c>
      <c r="D27" s="30" t="str">
        <f t="shared" si="0"/>
        <v>moisturiser</v>
      </c>
      <c r="E27" s="2"/>
      <c r="F27" s="3"/>
      <c r="G27" s="4"/>
      <c r="H27" s="4"/>
      <c r="I27" s="2"/>
      <c r="J27" s="3"/>
      <c r="K27" s="4"/>
      <c r="L27" s="4"/>
      <c r="M27" s="2"/>
      <c r="N27" t="s">
        <v>5</v>
      </c>
      <c r="O27">
        <v>0</v>
      </c>
      <c r="P27" s="30" t="str">
        <f t="shared" si="1"/>
        <v>moisturiser</v>
      </c>
      <c r="Q27" s="2"/>
      <c r="R27" s="3"/>
      <c r="S27" s="4"/>
      <c r="T27" s="4"/>
      <c r="U27" s="2"/>
      <c r="V27" s="3" t="s">
        <v>5</v>
      </c>
      <c r="W27" s="29">
        <v>1</v>
      </c>
      <c r="X27" s="30" t="str">
        <f t="shared" si="2"/>
        <v>moisturiser</v>
      </c>
      <c r="Y27" s="2"/>
    </row>
    <row r="28" spans="1:25" x14ac:dyDescent="0.2">
      <c r="A28" s="18" t="s">
        <v>22</v>
      </c>
      <c r="B28" s="3" t="s">
        <v>5</v>
      </c>
      <c r="C28" s="4">
        <v>1</v>
      </c>
      <c r="D28" s="30" t="str">
        <f t="shared" si="0"/>
        <v>mrmuscle</v>
      </c>
      <c r="E28" s="2"/>
      <c r="F28" s="3"/>
      <c r="G28" s="4"/>
      <c r="H28" s="4"/>
      <c r="I28" s="2"/>
      <c r="J28" s="3"/>
      <c r="K28" s="4"/>
      <c r="L28" s="4"/>
      <c r="M28" s="2"/>
      <c r="N28" t="s">
        <v>3</v>
      </c>
      <c r="O28">
        <v>1</v>
      </c>
      <c r="P28" s="30" t="str">
        <f t="shared" si="1"/>
        <v>mrmuscle</v>
      </c>
      <c r="Q28" s="2"/>
      <c r="R28" s="3"/>
      <c r="S28" s="4"/>
      <c r="T28" s="4"/>
      <c r="U28" s="2"/>
      <c r="V28" s="3" t="s">
        <v>3</v>
      </c>
      <c r="W28" s="29">
        <v>1</v>
      </c>
      <c r="X28" s="30" t="str">
        <f t="shared" si="2"/>
        <v>mrmuscle</v>
      </c>
      <c r="Y28" s="2"/>
    </row>
    <row r="29" spans="1:25" x14ac:dyDescent="0.2">
      <c r="A29" s="18" t="s">
        <v>52</v>
      </c>
      <c r="B29" s="3" t="s">
        <v>3</v>
      </c>
      <c r="C29" s="4">
        <v>0</v>
      </c>
      <c r="D29" s="30" t="str">
        <f t="shared" si="0"/>
        <v>mug1 (upside)</v>
      </c>
      <c r="E29" s="2"/>
      <c r="F29" s="3"/>
      <c r="G29" s="4"/>
      <c r="H29" s="4"/>
      <c r="I29" s="2"/>
      <c r="J29" s="3"/>
      <c r="K29" s="4"/>
      <c r="L29" s="4"/>
      <c r="M29" s="2"/>
      <c r="N29" t="s">
        <v>3</v>
      </c>
      <c r="O29">
        <v>1</v>
      </c>
      <c r="P29" s="30" t="str">
        <f t="shared" si="1"/>
        <v>mug1 (upside)</v>
      </c>
      <c r="Q29" s="2"/>
      <c r="R29" s="3"/>
      <c r="S29" s="4"/>
      <c r="T29" s="4"/>
      <c r="U29" s="2"/>
      <c r="V29" s="3" t="s">
        <v>1</v>
      </c>
      <c r="W29" s="29">
        <v>1</v>
      </c>
      <c r="X29" s="30" t="str">
        <f t="shared" si="2"/>
        <v>mug1 (upside)</v>
      </c>
      <c r="Y29" s="2"/>
    </row>
    <row r="30" spans="1:25" x14ac:dyDescent="0.2">
      <c r="A30" s="18" t="s">
        <v>53</v>
      </c>
      <c r="B30" s="3"/>
      <c r="C30" s="4"/>
      <c r="D30" s="30" t="str">
        <f t="shared" si="0"/>
        <v>mug1 (upside-down)</v>
      </c>
      <c r="E30" s="2"/>
      <c r="F30" s="3"/>
      <c r="G30" s="4"/>
      <c r="H30" s="4"/>
      <c r="I30" s="2"/>
      <c r="J30" s="3"/>
      <c r="K30" s="4"/>
      <c r="L30" s="4"/>
      <c r="M30" s="2"/>
      <c r="P30" s="30" t="str">
        <f t="shared" si="1"/>
        <v>mug1 (upside-down)</v>
      </c>
      <c r="Q30" s="2"/>
      <c r="R30" s="3"/>
      <c r="S30" s="4"/>
      <c r="T30" s="4"/>
      <c r="U30" s="2"/>
      <c r="V30" s="3"/>
      <c r="W30" s="29"/>
      <c r="X30" s="30" t="str">
        <f t="shared" si="2"/>
        <v>mug1 (upside-down)</v>
      </c>
      <c r="Y30" s="2"/>
    </row>
    <row r="31" spans="1:25" x14ac:dyDescent="0.2">
      <c r="A31" s="18" t="s">
        <v>54</v>
      </c>
      <c r="B31" s="3"/>
      <c r="C31" s="4"/>
      <c r="D31" s="30" t="str">
        <f t="shared" si="0"/>
        <v>mug1 (side)</v>
      </c>
      <c r="E31" s="2"/>
      <c r="F31" s="3"/>
      <c r="G31" s="4"/>
      <c r="H31" s="4"/>
      <c r="I31" s="2"/>
      <c r="J31" s="3"/>
      <c r="K31" s="4"/>
      <c r="L31" s="4"/>
      <c r="M31" s="2"/>
      <c r="P31" s="30" t="str">
        <f t="shared" si="1"/>
        <v>mug1 (side)</v>
      </c>
      <c r="Q31" s="2"/>
      <c r="R31" s="3"/>
      <c r="S31" s="4"/>
      <c r="T31" s="4"/>
      <c r="U31" s="2"/>
      <c r="V31" s="5"/>
      <c r="W31" s="29"/>
      <c r="X31" s="30" t="str">
        <f t="shared" si="2"/>
        <v>mug1 (side)</v>
      </c>
      <c r="Y31" s="2"/>
    </row>
    <row r="32" spans="1:25" x14ac:dyDescent="0.2">
      <c r="A32" s="18" t="s">
        <v>23</v>
      </c>
      <c r="B32" s="3" t="s">
        <v>1</v>
      </c>
      <c r="C32" s="4">
        <v>0</v>
      </c>
      <c r="D32" s="30" t="str">
        <f t="shared" si="0"/>
        <v>mug3</v>
      </c>
      <c r="E32" s="2"/>
      <c r="F32" s="3"/>
      <c r="G32" s="4"/>
      <c r="H32" s="4"/>
      <c r="I32" s="2"/>
      <c r="J32" s="3"/>
      <c r="K32" s="4"/>
      <c r="L32" s="4"/>
      <c r="M32" s="2"/>
      <c r="N32" t="s">
        <v>3</v>
      </c>
      <c r="O32">
        <v>0</v>
      </c>
      <c r="P32" s="30" t="str">
        <f t="shared" si="1"/>
        <v>mug3</v>
      </c>
      <c r="Q32" s="2"/>
      <c r="R32" s="3"/>
      <c r="S32" s="4"/>
      <c r="T32" s="4"/>
      <c r="U32" s="2"/>
      <c r="V32" s="3" t="s">
        <v>1</v>
      </c>
      <c r="W32" s="29">
        <v>1</v>
      </c>
      <c r="X32" s="30" t="str">
        <f t="shared" si="2"/>
        <v>mug3</v>
      </c>
      <c r="Y32" s="2"/>
    </row>
    <row r="33" spans="1:25" x14ac:dyDescent="0.2">
      <c r="A33" s="18" t="s">
        <v>55</v>
      </c>
      <c r="B33" s="3" t="s">
        <v>5</v>
      </c>
      <c r="C33" s="4">
        <v>1</v>
      </c>
      <c r="D33" s="30" t="str">
        <f t="shared" si="0"/>
        <v>mug4 (upside)</v>
      </c>
      <c r="E33" s="2"/>
      <c r="F33" s="3"/>
      <c r="G33" s="4"/>
      <c r="H33" s="4"/>
      <c r="I33" s="2"/>
      <c r="J33" s="3"/>
      <c r="K33" s="4"/>
      <c r="L33" s="4"/>
      <c r="M33" s="2"/>
      <c r="N33" t="s">
        <v>1</v>
      </c>
      <c r="O33">
        <v>1</v>
      </c>
      <c r="P33" s="30" t="str">
        <f t="shared" si="1"/>
        <v>mug4 (upside)</v>
      </c>
      <c r="Q33" s="2"/>
      <c r="R33" s="3"/>
      <c r="S33" s="4"/>
      <c r="T33" s="4"/>
      <c r="U33" s="2"/>
      <c r="V33" s="3" t="s">
        <v>1</v>
      </c>
      <c r="W33" s="29">
        <v>1</v>
      </c>
      <c r="X33" s="30" t="str">
        <f t="shared" si="2"/>
        <v>mug4 (upside)</v>
      </c>
      <c r="Y33" s="2"/>
    </row>
    <row r="34" spans="1:25" x14ac:dyDescent="0.2">
      <c r="A34" s="18" t="s">
        <v>56</v>
      </c>
      <c r="B34" s="3"/>
      <c r="C34" s="4"/>
      <c r="D34" s="30" t="str">
        <f t="shared" si="0"/>
        <v>mug4 (upside-down)</v>
      </c>
      <c r="E34" s="2"/>
      <c r="F34" s="3"/>
      <c r="G34" s="4"/>
      <c r="H34" s="4"/>
      <c r="I34" s="2"/>
      <c r="J34" s="3"/>
      <c r="K34" s="4"/>
      <c r="L34" s="4"/>
      <c r="M34" s="2"/>
      <c r="P34" s="30" t="str">
        <f t="shared" si="1"/>
        <v>mug4 (upside-down)</v>
      </c>
      <c r="Q34" s="2"/>
      <c r="R34" s="3"/>
      <c r="S34" s="4"/>
      <c r="T34" s="4"/>
      <c r="U34" s="2"/>
      <c r="V34" s="3"/>
      <c r="W34" s="29"/>
      <c r="X34" s="30" t="str">
        <f t="shared" si="2"/>
        <v>mug4 (upside-down)</v>
      </c>
      <c r="Y34" s="2"/>
    </row>
    <row r="35" spans="1:25" x14ac:dyDescent="0.2">
      <c r="A35" s="18" t="s">
        <v>57</v>
      </c>
      <c r="B35" s="3"/>
      <c r="C35" s="4"/>
      <c r="D35" s="30" t="str">
        <f t="shared" si="0"/>
        <v>mug5 (upside)</v>
      </c>
      <c r="E35" s="2"/>
      <c r="F35" s="3"/>
      <c r="G35" s="4"/>
      <c r="H35" s="4"/>
      <c r="I35" s="2"/>
      <c r="J35" s="3"/>
      <c r="K35" s="4"/>
      <c r="L35" s="4"/>
      <c r="M35" s="2"/>
      <c r="P35" s="30" t="str">
        <f t="shared" si="1"/>
        <v>mug5 (upside)</v>
      </c>
      <c r="Q35" s="2"/>
      <c r="R35" s="3"/>
      <c r="S35" s="4"/>
      <c r="T35" s="4"/>
      <c r="U35" s="2"/>
      <c r="V35" s="3"/>
      <c r="W35" s="29"/>
      <c r="X35" s="30" t="str">
        <f t="shared" si="2"/>
        <v>mug5 (upside)</v>
      </c>
      <c r="Y35" s="2"/>
    </row>
    <row r="36" spans="1:25" x14ac:dyDescent="0.2">
      <c r="A36" s="18" t="s">
        <v>58</v>
      </c>
      <c r="B36" s="3" t="s">
        <v>5</v>
      </c>
      <c r="C36" s="4">
        <v>1</v>
      </c>
      <c r="D36" s="30" t="str">
        <f t="shared" si="0"/>
        <v>mug5 (upside-down)</v>
      </c>
      <c r="E36" s="2"/>
      <c r="F36" s="3"/>
      <c r="G36" s="4"/>
      <c r="H36" s="4"/>
      <c r="I36" s="2"/>
      <c r="J36" s="3"/>
      <c r="K36" s="4"/>
      <c r="L36" s="4"/>
      <c r="M36" s="2"/>
      <c r="N36" t="s">
        <v>5</v>
      </c>
      <c r="O36">
        <v>0</v>
      </c>
      <c r="P36" s="30" t="str">
        <f t="shared" si="1"/>
        <v>mug5 (upside-down)</v>
      </c>
      <c r="Q36" s="2"/>
      <c r="R36" s="3"/>
      <c r="S36" s="4"/>
      <c r="T36" s="4"/>
      <c r="U36" s="2"/>
      <c r="V36" s="3" t="s">
        <v>1</v>
      </c>
      <c r="W36" s="29">
        <v>0</v>
      </c>
      <c r="X36" s="30" t="str">
        <f t="shared" si="2"/>
        <v>mug5 (upside-down)</v>
      </c>
      <c r="Y36" s="2"/>
    </row>
    <row r="37" spans="1:25" x14ac:dyDescent="0.2">
      <c r="A37" s="18" t="s">
        <v>59</v>
      </c>
      <c r="B37" s="3"/>
      <c r="C37" s="4"/>
      <c r="D37" s="30" t="str">
        <f t="shared" si="0"/>
        <v>mug5 (side)</v>
      </c>
      <c r="E37" s="2"/>
      <c r="F37" s="3"/>
      <c r="G37" s="4"/>
      <c r="H37" s="4"/>
      <c r="I37" s="2"/>
      <c r="J37" s="3"/>
      <c r="K37" s="4"/>
      <c r="L37" s="4"/>
      <c r="M37" s="2"/>
      <c r="P37" s="30" t="str">
        <f t="shared" si="1"/>
        <v>mug5 (side)</v>
      </c>
      <c r="Q37" s="2"/>
      <c r="R37" s="3"/>
      <c r="S37" s="4"/>
      <c r="T37" s="4"/>
      <c r="U37" s="2"/>
      <c r="V37" s="5"/>
      <c r="W37" s="29"/>
      <c r="X37" s="30" t="str">
        <f t="shared" si="2"/>
        <v>mug5 (side)</v>
      </c>
      <c r="Y37" s="2"/>
    </row>
    <row r="38" spans="1:25" x14ac:dyDescent="0.2">
      <c r="A38" s="18" t="s">
        <v>24</v>
      </c>
      <c r="B38" s="3" t="s">
        <v>5</v>
      </c>
      <c r="C38" s="4">
        <v>1</v>
      </c>
      <c r="D38" s="30" t="str">
        <f t="shared" si="0"/>
        <v>rennie</v>
      </c>
      <c r="E38" s="2"/>
      <c r="F38" s="3"/>
      <c r="G38" s="4"/>
      <c r="H38" s="4"/>
      <c r="I38" s="2"/>
      <c r="J38" s="3"/>
      <c r="K38" s="4"/>
      <c r="L38" s="4"/>
      <c r="M38" s="2"/>
      <c r="N38" t="s">
        <v>3</v>
      </c>
      <c r="O38">
        <v>1</v>
      </c>
      <c r="P38" s="30" t="str">
        <f t="shared" si="1"/>
        <v>rennie</v>
      </c>
      <c r="Q38" s="2"/>
      <c r="R38" s="3"/>
      <c r="S38" s="4"/>
      <c r="T38" s="4"/>
      <c r="U38" s="2"/>
      <c r="V38" s="3" t="s">
        <v>5</v>
      </c>
      <c r="W38" s="29">
        <v>1</v>
      </c>
      <c r="X38" s="30" t="str">
        <f t="shared" si="2"/>
        <v>rennie</v>
      </c>
      <c r="Y38" s="2"/>
    </row>
    <row r="39" spans="1:25" x14ac:dyDescent="0.2">
      <c r="A39" s="18" t="s">
        <v>25</v>
      </c>
      <c r="B39" s="3" t="s">
        <v>3</v>
      </c>
      <c r="C39" s="4">
        <v>0</v>
      </c>
      <c r="D39" s="30" t="str">
        <f t="shared" si="0"/>
        <v>saucepanlarge</v>
      </c>
      <c r="E39" s="2"/>
      <c r="F39" s="3"/>
      <c r="G39" s="4"/>
      <c r="H39" s="4"/>
      <c r="I39" s="2"/>
      <c r="J39" s="3"/>
      <c r="K39" s="4"/>
      <c r="L39" s="4"/>
      <c r="M39" s="2"/>
      <c r="N39" t="s">
        <v>3</v>
      </c>
      <c r="O39">
        <v>0</v>
      </c>
      <c r="P39" s="30" t="str">
        <f t="shared" si="1"/>
        <v>saucepanlarge</v>
      </c>
      <c r="Q39" s="2"/>
      <c r="R39" s="3"/>
      <c r="S39" s="4"/>
      <c r="T39" s="4"/>
      <c r="U39" s="2"/>
      <c r="V39" s="3" t="s">
        <v>3</v>
      </c>
      <c r="W39" s="29">
        <v>1</v>
      </c>
      <c r="X39" s="30" t="str">
        <f t="shared" si="2"/>
        <v>saucepanlarge</v>
      </c>
      <c r="Y39" s="2"/>
    </row>
    <row r="40" spans="1:25" x14ac:dyDescent="0.2">
      <c r="A40" s="18" t="s">
        <v>26</v>
      </c>
      <c r="B40" s="3" t="s">
        <v>3</v>
      </c>
      <c r="C40" s="4">
        <v>1</v>
      </c>
      <c r="D40" s="30" t="str">
        <f t="shared" si="0"/>
        <v>saucepansmall</v>
      </c>
      <c r="E40" s="2"/>
      <c r="F40" s="3"/>
      <c r="G40" s="4"/>
      <c r="H40" s="4"/>
      <c r="I40" s="2"/>
      <c r="J40" s="3"/>
      <c r="K40" s="4"/>
      <c r="L40" s="4"/>
      <c r="M40" s="2"/>
      <c r="N40" t="s">
        <v>3</v>
      </c>
      <c r="O40">
        <v>0</v>
      </c>
      <c r="P40" s="30" t="str">
        <f t="shared" si="1"/>
        <v>saucepansmall</v>
      </c>
      <c r="Q40" s="2"/>
      <c r="R40" s="3"/>
      <c r="S40" s="4"/>
      <c r="T40" s="4"/>
      <c r="U40" s="2"/>
      <c r="V40" s="3" t="s">
        <v>3</v>
      </c>
      <c r="W40" s="29">
        <v>1</v>
      </c>
      <c r="X40" s="30" t="str">
        <f t="shared" si="2"/>
        <v>saucepansmall</v>
      </c>
      <c r="Y40" s="2"/>
    </row>
    <row r="41" spans="1:25" x14ac:dyDescent="0.2">
      <c r="A41" s="18" t="s">
        <v>27</v>
      </c>
      <c r="B41" s="3" t="s">
        <v>3</v>
      </c>
      <c r="C41" s="4">
        <v>1</v>
      </c>
      <c r="D41" s="30" t="str">
        <f t="shared" si="0"/>
        <v>scraper</v>
      </c>
      <c r="E41" s="2"/>
      <c r="F41" s="3"/>
      <c r="G41" s="4"/>
      <c r="H41" s="4"/>
      <c r="I41" s="2"/>
      <c r="J41" s="3"/>
      <c r="K41" s="4"/>
      <c r="L41" s="4"/>
      <c r="M41" s="2"/>
      <c r="N41" t="s">
        <v>3</v>
      </c>
      <c r="O41">
        <v>1</v>
      </c>
      <c r="P41" s="30" t="str">
        <f t="shared" si="1"/>
        <v>scraper</v>
      </c>
      <c r="Q41" s="2"/>
      <c r="R41" s="3"/>
      <c r="S41" s="4"/>
      <c r="T41" s="4"/>
      <c r="U41" s="2"/>
      <c r="V41" s="3" t="s">
        <v>3</v>
      </c>
      <c r="W41" s="29">
        <v>1</v>
      </c>
      <c r="X41" s="30" t="str">
        <f t="shared" si="2"/>
        <v>scraper</v>
      </c>
      <c r="Y41" s="2"/>
    </row>
    <row r="42" spans="1:25" x14ac:dyDescent="0.2">
      <c r="A42" s="18" t="s">
        <v>28</v>
      </c>
      <c r="B42" s="3" t="s">
        <v>5</v>
      </c>
      <c r="C42" s="4">
        <v>1</v>
      </c>
      <c r="D42" s="30" t="str">
        <f t="shared" si="0"/>
        <v>shampoo</v>
      </c>
      <c r="E42" s="2"/>
      <c r="F42" s="3"/>
      <c r="G42" s="4"/>
      <c r="H42" s="4"/>
      <c r="I42" s="2"/>
      <c r="J42" s="3"/>
      <c r="K42" s="4"/>
      <c r="L42" s="4"/>
      <c r="M42" s="2"/>
      <c r="N42" t="s">
        <v>3</v>
      </c>
      <c r="O42">
        <v>1</v>
      </c>
      <c r="P42" s="30" t="str">
        <f t="shared" si="1"/>
        <v>shampoo</v>
      </c>
      <c r="Q42" s="2"/>
      <c r="R42" s="3"/>
      <c r="S42" s="4"/>
      <c r="T42" s="4"/>
      <c r="U42" s="2"/>
      <c r="V42" s="3" t="s">
        <v>5</v>
      </c>
      <c r="W42" s="29">
        <v>1</v>
      </c>
      <c r="X42" s="30" t="str">
        <f t="shared" si="2"/>
        <v>shampoo</v>
      </c>
      <c r="Y42" s="2"/>
    </row>
    <row r="43" spans="1:25" x14ac:dyDescent="0.2">
      <c r="A43" s="18" t="s">
        <v>29</v>
      </c>
      <c r="B43" s="3" t="s">
        <v>3</v>
      </c>
      <c r="C43" s="4">
        <v>0</v>
      </c>
      <c r="D43" s="30" t="str">
        <f t="shared" si="0"/>
        <v>soupbox</v>
      </c>
      <c r="E43" s="2"/>
      <c r="F43" s="3"/>
      <c r="G43" s="4"/>
      <c r="H43" s="4"/>
      <c r="I43" s="2"/>
      <c r="J43" s="3"/>
      <c r="K43" s="4"/>
      <c r="L43" s="4"/>
      <c r="M43" s="2"/>
      <c r="N43" t="s">
        <v>39</v>
      </c>
      <c r="O43">
        <v>1</v>
      </c>
      <c r="P43" s="30" t="str">
        <f t="shared" si="1"/>
        <v>soupbox</v>
      </c>
      <c r="Q43" s="2"/>
      <c r="R43" s="3"/>
      <c r="S43" s="4"/>
      <c r="T43" s="4"/>
      <c r="U43" s="2"/>
      <c r="V43" s="3" t="s">
        <v>5</v>
      </c>
      <c r="W43" s="29">
        <v>1</v>
      </c>
      <c r="X43" s="30" t="str">
        <f t="shared" si="2"/>
        <v>soupbox</v>
      </c>
      <c r="Y43" s="2"/>
    </row>
    <row r="44" spans="1:25" x14ac:dyDescent="0.2">
      <c r="A44" s="18" t="s">
        <v>30</v>
      </c>
      <c r="B44" s="3" t="s">
        <v>1</v>
      </c>
      <c r="C44" s="4">
        <v>1</v>
      </c>
      <c r="D44" s="30" t="str">
        <f t="shared" si="0"/>
        <v>spatula</v>
      </c>
      <c r="E44" s="2"/>
      <c r="F44" s="3"/>
      <c r="G44" s="4"/>
      <c r="H44" s="4"/>
      <c r="I44" s="2"/>
      <c r="J44" s="3"/>
      <c r="K44" s="4"/>
      <c r="L44" s="4"/>
      <c r="M44" s="2"/>
      <c r="N44" t="s">
        <v>3</v>
      </c>
      <c r="O44">
        <v>1</v>
      </c>
      <c r="P44" s="30" t="str">
        <f t="shared" si="1"/>
        <v>spatula</v>
      </c>
      <c r="Q44" s="2"/>
      <c r="R44" s="3"/>
      <c r="S44" s="4"/>
      <c r="T44" s="4"/>
      <c r="U44" s="2"/>
      <c r="V44" s="5" t="s">
        <v>39</v>
      </c>
      <c r="W44" s="29">
        <v>1</v>
      </c>
      <c r="X44" s="30" t="str">
        <f t="shared" si="2"/>
        <v>spatula</v>
      </c>
      <c r="Y44" s="2"/>
    </row>
    <row r="45" spans="1:25" x14ac:dyDescent="0.2">
      <c r="A45" s="18" t="s">
        <v>31</v>
      </c>
      <c r="B45" s="3" t="s">
        <v>5</v>
      </c>
      <c r="C45" s="4">
        <v>0</v>
      </c>
      <c r="D45" s="30" t="str">
        <f t="shared" si="0"/>
        <v>spraylarge</v>
      </c>
      <c r="E45" s="2"/>
      <c r="F45" s="3"/>
      <c r="G45" s="4"/>
      <c r="H45" s="4"/>
      <c r="I45" s="2"/>
      <c r="J45" s="3"/>
      <c r="K45" s="4"/>
      <c r="L45" s="4"/>
      <c r="M45" s="2"/>
      <c r="N45" t="s">
        <v>39</v>
      </c>
      <c r="O45">
        <v>1</v>
      </c>
      <c r="P45" s="30" t="str">
        <f t="shared" si="1"/>
        <v>spraylarge</v>
      </c>
      <c r="Q45" s="2"/>
      <c r="R45" s="3"/>
      <c r="S45" s="4"/>
      <c r="T45" s="4"/>
      <c r="U45" s="2"/>
      <c r="V45" s="5" t="s">
        <v>39</v>
      </c>
      <c r="W45" s="29">
        <v>1</v>
      </c>
      <c r="X45" s="30" t="str">
        <f t="shared" si="2"/>
        <v>spraylarge</v>
      </c>
      <c r="Y45" s="2"/>
    </row>
    <row r="46" spans="1:25" x14ac:dyDescent="0.2">
      <c r="A46" s="18" t="s">
        <v>32</v>
      </c>
      <c r="B46" s="3" t="s">
        <v>3</v>
      </c>
      <c r="C46" s="4">
        <v>1</v>
      </c>
      <c r="D46" s="30" t="str">
        <f t="shared" si="0"/>
        <v>stand1</v>
      </c>
      <c r="E46" s="2"/>
      <c r="F46" s="3"/>
      <c r="G46" s="4"/>
      <c r="H46" s="4"/>
      <c r="I46" s="2"/>
      <c r="J46" s="3"/>
      <c r="K46" s="4"/>
      <c r="L46" s="4"/>
      <c r="M46" s="2"/>
      <c r="N46" t="s">
        <v>3</v>
      </c>
      <c r="O46">
        <v>1</v>
      </c>
      <c r="P46" s="30" t="str">
        <f t="shared" si="1"/>
        <v>stand1</v>
      </c>
      <c r="Q46" s="2"/>
      <c r="R46" s="3"/>
      <c r="S46" s="4"/>
      <c r="T46" s="4"/>
      <c r="U46" s="2"/>
      <c r="V46" s="3" t="s">
        <v>3</v>
      </c>
      <c r="W46" s="29">
        <v>1</v>
      </c>
      <c r="X46" s="30" t="str">
        <f t="shared" si="2"/>
        <v>stand1</v>
      </c>
      <c r="Y46" s="2"/>
    </row>
    <row r="47" spans="1:25" x14ac:dyDescent="0.2">
      <c r="A47" s="18" t="s">
        <v>33</v>
      </c>
      <c r="B47" s="3" t="s">
        <v>5</v>
      </c>
      <c r="C47" s="4">
        <v>0</v>
      </c>
      <c r="D47" s="30" t="str">
        <f t="shared" si="0"/>
        <v>stand2</v>
      </c>
      <c r="E47" s="2"/>
      <c r="F47" s="3"/>
      <c r="G47" s="4"/>
      <c r="H47" s="4"/>
      <c r="I47" s="2"/>
      <c r="J47" s="3"/>
      <c r="K47" s="4"/>
      <c r="L47" s="4"/>
      <c r="M47" s="2"/>
      <c r="N47" t="s">
        <v>5</v>
      </c>
      <c r="O47">
        <v>1</v>
      </c>
      <c r="P47" s="30" t="str">
        <f t="shared" si="1"/>
        <v>stand2</v>
      </c>
      <c r="Q47" s="2"/>
      <c r="R47" s="3"/>
      <c r="S47" s="4"/>
      <c r="T47" s="4"/>
      <c r="U47" s="2"/>
      <c r="V47" s="3" t="s">
        <v>3</v>
      </c>
      <c r="W47" s="29">
        <v>1</v>
      </c>
      <c r="X47" s="30" t="str">
        <f t="shared" si="2"/>
        <v>stand2</v>
      </c>
      <c r="Y47" s="2"/>
    </row>
    <row r="48" spans="1:25" x14ac:dyDescent="0.2">
      <c r="A48" s="18" t="s">
        <v>34</v>
      </c>
      <c r="B48" s="3" t="s">
        <v>3</v>
      </c>
      <c r="C48" s="4">
        <v>1</v>
      </c>
      <c r="D48" s="30" t="str">
        <f t="shared" si="0"/>
        <v>stapler</v>
      </c>
      <c r="E48" s="2"/>
      <c r="F48" s="3"/>
      <c r="G48" s="4"/>
      <c r="H48" s="4"/>
      <c r="I48" s="2"/>
      <c r="J48" s="3"/>
      <c r="K48" s="4"/>
      <c r="L48" s="4"/>
      <c r="M48" s="2"/>
      <c r="N48" t="s">
        <v>3</v>
      </c>
      <c r="O48">
        <v>1</v>
      </c>
      <c r="P48" s="30" t="str">
        <f t="shared" si="1"/>
        <v>stapler</v>
      </c>
      <c r="Q48" s="2"/>
      <c r="R48" s="3"/>
      <c r="S48" s="4"/>
      <c r="T48" s="4"/>
      <c r="U48" s="2"/>
      <c r="V48" s="3" t="s">
        <v>3</v>
      </c>
      <c r="W48" s="29">
        <v>1</v>
      </c>
      <c r="X48" s="30" t="str">
        <f t="shared" si="2"/>
        <v>stapler</v>
      </c>
      <c r="Y48" s="2"/>
    </row>
    <row r="49" spans="1:25" x14ac:dyDescent="0.2">
      <c r="A49" s="18" t="s">
        <v>35</v>
      </c>
      <c r="B49" s="3"/>
      <c r="C49" s="4"/>
      <c r="D49" s="30" t="str">
        <f t="shared" si="0"/>
        <v>tennisball</v>
      </c>
      <c r="E49" s="2"/>
      <c r="F49" s="3"/>
      <c r="G49" s="4"/>
      <c r="H49" s="4"/>
      <c r="I49" s="2"/>
      <c r="J49" s="3"/>
      <c r="K49" s="4"/>
      <c r="L49" s="4"/>
      <c r="M49" s="2"/>
      <c r="P49" s="30" t="str">
        <f t="shared" si="1"/>
        <v>tennisball</v>
      </c>
      <c r="Q49" s="2"/>
      <c r="R49" s="3"/>
      <c r="S49" s="4"/>
      <c r="T49" s="4"/>
      <c r="U49" s="2"/>
      <c r="V49" s="3"/>
      <c r="W49" s="29"/>
      <c r="X49" s="30" t="str">
        <f t="shared" si="2"/>
        <v>tennisball</v>
      </c>
      <c r="Y49" s="2"/>
    </row>
    <row r="50" spans="1:25" x14ac:dyDescent="0.2">
      <c r="A50" s="18" t="s">
        <v>36</v>
      </c>
      <c r="B50" s="3" t="s">
        <v>3</v>
      </c>
      <c r="C50" s="4">
        <v>1</v>
      </c>
      <c r="D50" s="30" t="str">
        <f t="shared" si="0"/>
        <v>tongs</v>
      </c>
      <c r="E50" s="2"/>
      <c r="F50" s="3"/>
      <c r="G50" s="4"/>
      <c r="H50" s="4"/>
      <c r="I50" s="2"/>
      <c r="J50" s="3"/>
      <c r="K50" s="4"/>
      <c r="L50" s="4"/>
      <c r="M50" s="2"/>
      <c r="N50" t="s">
        <v>3</v>
      </c>
      <c r="O50">
        <v>1</v>
      </c>
      <c r="P50" s="30" t="str">
        <f t="shared" si="1"/>
        <v>tongs</v>
      </c>
      <c r="Q50" s="2"/>
      <c r="R50" s="3"/>
      <c r="S50" s="4"/>
      <c r="T50" s="4"/>
      <c r="U50" s="2"/>
      <c r="V50" s="3" t="s">
        <v>3</v>
      </c>
      <c r="W50" s="29">
        <v>1</v>
      </c>
      <c r="X50" s="30" t="str">
        <f t="shared" si="2"/>
        <v>tongs</v>
      </c>
      <c r="Y50" s="2"/>
    </row>
    <row r="51" spans="1:25" ht="16" thickBot="1" x14ac:dyDescent="0.25">
      <c r="A51" s="18" t="s">
        <v>37</v>
      </c>
      <c r="B51" s="9" t="s">
        <v>1</v>
      </c>
      <c r="C51" s="4">
        <v>1</v>
      </c>
      <c r="D51" s="30" t="str">
        <f t="shared" si="0"/>
        <v>toothpaste</v>
      </c>
      <c r="E51" s="2"/>
      <c r="F51" s="3"/>
      <c r="G51" s="4"/>
      <c r="H51" s="4"/>
      <c r="I51" s="2"/>
      <c r="J51" s="3"/>
      <c r="K51" s="4"/>
      <c r="L51" s="4"/>
      <c r="M51" s="2"/>
      <c r="N51" s="1" t="s">
        <v>3</v>
      </c>
      <c r="O51" s="1">
        <v>1</v>
      </c>
      <c r="P51" s="30" t="str">
        <f t="shared" si="1"/>
        <v>toothpaste</v>
      </c>
      <c r="Q51" s="2"/>
      <c r="R51" s="3"/>
      <c r="S51" s="4"/>
      <c r="T51" s="4"/>
      <c r="U51" s="2"/>
      <c r="V51" s="3" t="s">
        <v>5</v>
      </c>
      <c r="W51" s="10">
        <v>0</v>
      </c>
      <c r="X51" s="30" t="str">
        <f t="shared" si="2"/>
        <v>toothpaste</v>
      </c>
      <c r="Y51" s="2"/>
    </row>
    <row r="52" spans="1:25" x14ac:dyDescent="0.2">
      <c r="A52" s="23" t="s">
        <v>68</v>
      </c>
      <c r="B52" s="3" t="s">
        <v>3</v>
      </c>
      <c r="C52" s="25">
        <v>1</v>
      </c>
      <c r="D52" s="25"/>
      <c r="E52" s="26"/>
      <c r="F52" s="24"/>
      <c r="G52" s="25"/>
      <c r="H52" s="25"/>
      <c r="I52" s="26"/>
      <c r="J52" s="24"/>
      <c r="K52" s="25"/>
      <c r="L52" s="25"/>
      <c r="M52" s="26"/>
      <c r="N52" s="24" t="s">
        <v>3</v>
      </c>
      <c r="O52" s="25">
        <v>1</v>
      </c>
      <c r="P52" s="25"/>
      <c r="Q52" s="26"/>
      <c r="R52" s="24"/>
      <c r="S52" s="25"/>
      <c r="T52" s="25"/>
      <c r="U52" s="26"/>
      <c r="V52" s="24" t="s">
        <v>3</v>
      </c>
      <c r="W52" s="25">
        <v>1</v>
      </c>
      <c r="X52" s="25"/>
      <c r="Y52" s="26"/>
    </row>
    <row r="53" spans="1:25" x14ac:dyDescent="0.2">
      <c r="A53" s="18" t="s">
        <v>69</v>
      </c>
      <c r="B53" s="3" t="s">
        <v>5</v>
      </c>
      <c r="C53" s="29">
        <v>1</v>
      </c>
      <c r="D53" s="4"/>
      <c r="E53" s="2"/>
      <c r="F53" s="3"/>
      <c r="G53" s="4"/>
      <c r="H53" s="4"/>
      <c r="I53" s="2"/>
      <c r="J53" s="3"/>
      <c r="K53" s="4"/>
      <c r="L53" s="4"/>
      <c r="M53" s="2"/>
      <c r="N53" t="s">
        <v>3</v>
      </c>
      <c r="O53" s="29">
        <v>1</v>
      </c>
      <c r="P53" s="4"/>
      <c r="Q53" s="2"/>
      <c r="R53" s="3"/>
      <c r="S53" s="4"/>
      <c r="T53" s="4"/>
      <c r="U53" s="2"/>
      <c r="V53" t="s">
        <v>3</v>
      </c>
      <c r="W53" s="29">
        <v>0</v>
      </c>
      <c r="X53" s="4"/>
      <c r="Y53" s="2"/>
    </row>
    <row r="54" spans="1:25" x14ac:dyDescent="0.2">
      <c r="A54" s="18" t="s">
        <v>70</v>
      </c>
      <c r="B54" s="3" t="s">
        <v>3</v>
      </c>
      <c r="C54" s="29">
        <v>1</v>
      </c>
      <c r="D54" s="4"/>
      <c r="E54" s="2"/>
      <c r="F54" s="3"/>
      <c r="G54" s="4"/>
      <c r="H54" s="4"/>
      <c r="I54" s="2"/>
      <c r="J54" s="3"/>
      <c r="K54" s="4"/>
      <c r="L54" s="4"/>
      <c r="M54" s="2"/>
      <c r="N54" s="3" t="s">
        <v>1</v>
      </c>
      <c r="O54" s="29">
        <v>0</v>
      </c>
      <c r="P54" s="4"/>
      <c r="Q54" s="2"/>
      <c r="R54" s="3"/>
      <c r="S54" s="4"/>
      <c r="T54" s="4"/>
      <c r="U54" s="2"/>
      <c r="V54" t="s">
        <v>3</v>
      </c>
      <c r="W54" s="29">
        <v>0</v>
      </c>
      <c r="X54" s="4"/>
      <c r="Y54" s="2"/>
    </row>
    <row r="55" spans="1:25" ht="15" customHeight="1" x14ac:dyDescent="0.2">
      <c r="A55" s="18" t="s">
        <v>71</v>
      </c>
      <c r="B55" s="3" t="s">
        <v>5</v>
      </c>
      <c r="C55" s="29">
        <v>1</v>
      </c>
      <c r="D55" s="4"/>
      <c r="E55" s="2"/>
      <c r="F55" s="3"/>
      <c r="G55" s="4"/>
      <c r="H55" s="4"/>
      <c r="I55" s="2"/>
      <c r="J55" s="3"/>
      <c r="K55" s="4"/>
      <c r="L55" s="4"/>
      <c r="M55" s="2"/>
      <c r="N55" s="3" t="s">
        <v>5</v>
      </c>
      <c r="O55" s="29">
        <v>1</v>
      </c>
      <c r="P55" s="4"/>
      <c r="Q55" s="2"/>
      <c r="R55" s="3"/>
      <c r="S55" s="4"/>
      <c r="T55" s="4"/>
      <c r="U55" s="2"/>
      <c r="V55" t="s">
        <v>3</v>
      </c>
      <c r="W55" s="29">
        <v>1</v>
      </c>
      <c r="X55" s="4"/>
      <c r="Y55" s="2"/>
    </row>
    <row r="56" spans="1:25" ht="16" thickBot="1" x14ac:dyDescent="0.25">
      <c r="A56" s="27" t="s">
        <v>72</v>
      </c>
      <c r="B56" s="28" t="s">
        <v>5</v>
      </c>
      <c r="C56" s="27">
        <v>1</v>
      </c>
      <c r="D56" s="27"/>
      <c r="E56" s="27"/>
      <c r="F56" s="28"/>
      <c r="G56" s="27"/>
      <c r="H56" s="27"/>
      <c r="I56" s="11"/>
      <c r="J56" s="27"/>
      <c r="K56" s="27"/>
      <c r="L56" s="27"/>
      <c r="M56" s="11"/>
      <c r="N56" s="28" t="s">
        <v>5</v>
      </c>
      <c r="O56" s="27">
        <v>1</v>
      </c>
      <c r="P56" s="27"/>
      <c r="Q56" s="11"/>
      <c r="R56" s="27"/>
      <c r="S56" s="27"/>
      <c r="T56" s="27"/>
      <c r="U56" s="11"/>
      <c r="V56" s="28" t="s">
        <v>5</v>
      </c>
      <c r="W56" s="27">
        <v>1</v>
      </c>
      <c r="X56" s="27"/>
      <c r="Y56" s="11"/>
    </row>
    <row r="57" spans="1:25" x14ac:dyDescent="0.2">
      <c r="B57" s="20" t="s">
        <v>60</v>
      </c>
      <c r="C57" s="21" t="s">
        <v>61</v>
      </c>
      <c r="D57" s="21" t="s">
        <v>62</v>
      </c>
      <c r="E57" s="22" t="s">
        <v>63</v>
      </c>
      <c r="F57" s="20" t="s">
        <v>60</v>
      </c>
      <c r="G57" s="21" t="s">
        <v>61</v>
      </c>
      <c r="H57" s="21" t="s">
        <v>62</v>
      </c>
      <c r="I57" s="22" t="s">
        <v>63</v>
      </c>
      <c r="J57" s="20" t="s">
        <v>60</v>
      </c>
      <c r="K57" s="21" t="s">
        <v>61</v>
      </c>
      <c r="L57" s="21" t="s">
        <v>62</v>
      </c>
      <c r="M57" s="22" t="s">
        <v>63</v>
      </c>
      <c r="N57" s="20" t="s">
        <v>60</v>
      </c>
      <c r="O57" s="21" t="s">
        <v>61</v>
      </c>
      <c r="P57" s="21" t="s">
        <v>62</v>
      </c>
      <c r="Q57" s="22" t="s">
        <v>63</v>
      </c>
      <c r="R57" s="20" t="s">
        <v>60</v>
      </c>
      <c r="S57" s="21" t="s">
        <v>61</v>
      </c>
      <c r="T57" s="21" t="s">
        <v>62</v>
      </c>
      <c r="U57" s="22" t="s">
        <v>63</v>
      </c>
      <c r="V57" s="20" t="s">
        <v>60</v>
      </c>
      <c r="W57" s="21" t="s">
        <v>61</v>
      </c>
      <c r="X57" s="21" t="s">
        <v>62</v>
      </c>
      <c r="Y57" s="22" t="s">
        <v>63</v>
      </c>
    </row>
    <row r="58" spans="1:25" x14ac:dyDescent="0.2">
      <c r="B58" s="5" t="s">
        <v>3</v>
      </c>
      <c r="C58" s="1">
        <f>COUNTIFS(B$3:B$56,{"";"* "}&amp;$B58&amp;{"",", *","; *"," *",".*"}, C$3:C$56, 1)</f>
        <v>11</v>
      </c>
      <c r="D58" s="1">
        <f>MAX(COUNTIF(B$3:B$56,{"";"* "}&amp;B58&amp;{"",", *","; *"," *",".*"}))</f>
        <v>17</v>
      </c>
      <c r="E58" s="2">
        <f>IF(D58&gt;0, C58/D58, 0)</f>
        <v>0.6470588235294118</v>
      </c>
      <c r="F58" s="5" t="str">
        <f>$B58</f>
        <v>pinchsupp</v>
      </c>
      <c r="G58" s="1">
        <f>COUNTIFS(F$3:F$56,{"";"* "}&amp;$B58&amp;{"",", *","; *"," *",".*"}, G$3:G$56, 1)</f>
        <v>0</v>
      </c>
      <c r="H58" s="1">
        <f>MAX(COUNTIF(F$3:F$56,{"";"* "}&amp;F58&amp;{"",", *","; *"," *",".*"}))</f>
        <v>0</v>
      </c>
      <c r="I58" s="2">
        <f>IF(H58&gt;0, G58/H58, 0)</f>
        <v>0</v>
      </c>
      <c r="J58" s="5" t="str">
        <f>$B58</f>
        <v>pinchsupp</v>
      </c>
      <c r="K58" s="1">
        <f>COUNTIFS(J$3:J$56,{"";"* "}&amp;$B58&amp;{"",", *","; *"," *",".*"}, K$3:K$56, 1)</f>
        <v>0</v>
      </c>
      <c r="L58" s="1">
        <f>MAX(COUNTIF(J$3:J$56,{"";"* "}&amp;J58&amp;{"",", *","; *"," *",".*"}))</f>
        <v>0</v>
      </c>
      <c r="M58" s="2">
        <f>IF(L58&gt;0, K58/L58, 0)</f>
        <v>0</v>
      </c>
      <c r="N58" s="5" t="str">
        <f>$B58</f>
        <v>pinchsupp</v>
      </c>
      <c r="O58" s="1">
        <f>COUNTIFS(N$3:N$56,{"";"* "}&amp;$B58&amp;{"",", *","; *"," *",".*"}, O$3:O$56, 1)</f>
        <v>23</v>
      </c>
      <c r="P58" s="1">
        <f>MAX(COUNTIF(N$3:N$56,{"";"* "}&amp;N58&amp;{"",", *","; *"," *",".*"}))</f>
        <v>27</v>
      </c>
      <c r="Q58" s="2">
        <f>IF(P58&gt;0, O58/P58, 0)</f>
        <v>0.85185185185185186</v>
      </c>
      <c r="R58" s="5" t="str">
        <f>$B58</f>
        <v>pinchsupp</v>
      </c>
      <c r="S58" s="1">
        <f>COUNTIFS(R$3:R$56,{"";"* "}&amp;$B58&amp;{"",", *","; *"," *",".*"}, S$3:S$56, 1)</f>
        <v>0</v>
      </c>
      <c r="T58" s="1">
        <f>MAX(COUNTIF(R$3:R$56,{"";"* "}&amp;R58&amp;{"",", *","; *"," *",".*"}))</f>
        <v>0</v>
      </c>
      <c r="U58" s="2">
        <f>IF(T58&gt;0, S58/T58, 0)</f>
        <v>0</v>
      </c>
      <c r="V58" s="5" t="str">
        <f>$B58</f>
        <v>pinchsupp</v>
      </c>
      <c r="W58" s="1">
        <f>COUNTIFS(V$3:V$56,{"";"* "}&amp;$B58&amp;{"",", *","; *"," *",".*"}, W$3:W$56, 1)</f>
        <v>23</v>
      </c>
      <c r="X58" s="1">
        <f>MAX(COUNTIF(V$3:V$56,{"";"* "}&amp;V58&amp;{"",", *","; *"," *",".*"}))</f>
        <v>27</v>
      </c>
      <c r="Y58" s="2">
        <f>IF(X58&gt;0, W58/X58, 0)</f>
        <v>0.85185185185185186</v>
      </c>
    </row>
    <row r="59" spans="1:25" x14ac:dyDescent="0.2">
      <c r="B59" s="5" t="s">
        <v>39</v>
      </c>
      <c r="C59" s="1">
        <f>COUNTIFS(B$3:B$56,{"";"* "}&amp;$B59&amp;{"",", *","; *"," *",".*"}, C$3:C$56, 1)</f>
        <v>0</v>
      </c>
      <c r="D59" s="1">
        <f>MAX(COUNTIF(B$3:B$56,{"";"* "}&amp;B59&amp;{"",", *","; *"," *",".*"}))</f>
        <v>0</v>
      </c>
      <c r="E59" s="2">
        <f t="shared" ref="E59:E67" si="3">IF(D59&gt;0, C59/D59, 0)</f>
        <v>0</v>
      </c>
      <c r="F59" s="5" t="str">
        <f t="shared" ref="F59:F67" si="4">$B59</f>
        <v>powercube</v>
      </c>
      <c r="G59" s="1">
        <f>COUNTIFS(F$3:F$56,{"";"* "}&amp;$B59&amp;{"",", *","; *"," *",".*"}, G$3:G$56, 1)</f>
        <v>0</v>
      </c>
      <c r="H59" s="1">
        <f>MAX(COUNTIF(F$3:F$56,{"";"* "}&amp;F59&amp;{"",", *","; *"," *",".*"}))</f>
        <v>0</v>
      </c>
      <c r="I59" s="2">
        <f t="shared" ref="I59:I67" si="5">IF(H59&gt;0, G59/H59, 0)</f>
        <v>0</v>
      </c>
      <c r="J59" s="5" t="str">
        <f t="shared" ref="J59:J67" si="6">$B59</f>
        <v>powercube</v>
      </c>
      <c r="K59" s="1">
        <f>COUNTIFS(J$3:J$56,{"";"* "}&amp;$B59&amp;{"",", *","; *"," *",".*"}, K$3:K$56, 1)</f>
        <v>0</v>
      </c>
      <c r="L59" s="1">
        <f>MAX(COUNTIF(J$3:J$56,{"";"* "}&amp;J59&amp;{"",", *","; *"," *",".*"}))</f>
        <v>0</v>
      </c>
      <c r="M59" s="2">
        <f t="shared" ref="M59:M67" si="7">IF(L59&gt;0, K59/L59, 0)</f>
        <v>0</v>
      </c>
      <c r="N59" s="5" t="str">
        <f t="shared" ref="N59:N67" si="8">$B59</f>
        <v>powercube</v>
      </c>
      <c r="O59" s="1">
        <f>COUNTIFS(N$3:N$56,{"";"* "}&amp;$B59&amp;{"",", *","; *"," *",".*"}, O$3:O$56, 1)</f>
        <v>6</v>
      </c>
      <c r="P59" s="1">
        <f>MAX(COUNTIF(N$3:N$56,{"";"* "}&amp;N59&amp;{"",", *","; *"," *",".*"}))</f>
        <v>7</v>
      </c>
      <c r="Q59" s="2">
        <f t="shared" ref="Q59:Q67" si="9">IF(P59&gt;0, O59/P59, 0)</f>
        <v>0.8571428571428571</v>
      </c>
      <c r="R59" s="5" t="str">
        <f t="shared" ref="R59:R67" si="10">$B59</f>
        <v>powercube</v>
      </c>
      <c r="S59" s="1">
        <f>COUNTIFS(R$3:R$56,{"";"* "}&amp;$B59&amp;{"",", *","; *"," *",".*"}, S$3:S$56, 1)</f>
        <v>0</v>
      </c>
      <c r="T59" s="1">
        <f>MAX(COUNTIF(R$3:R$56,{"";"* "}&amp;R59&amp;{"",", *","; *"," *",".*"}))</f>
        <v>0</v>
      </c>
      <c r="U59" s="2">
        <f t="shared" ref="U59:U67" si="11">IF(T59&gt;0, S59/T59, 0)</f>
        <v>0</v>
      </c>
      <c r="V59" s="5" t="str">
        <f t="shared" ref="V59:V67" si="12">$B59</f>
        <v>powercube</v>
      </c>
      <c r="W59" s="1">
        <f>COUNTIFS(V$3:V$56,{"";"* "}&amp;$B59&amp;{"",", *","; *"," *",".*"}, W$3:W$56, 1)</f>
        <v>3</v>
      </c>
      <c r="X59" s="1">
        <f>MAX(COUNTIF(V$3:V$56,{"";"* "}&amp;V59&amp;{"",", *","; *"," *",".*"}))</f>
        <v>3</v>
      </c>
      <c r="Y59" s="2">
        <f t="shared" ref="Y59:Y67" si="13">IF(X59&gt;0, W59/X59, 0)</f>
        <v>1</v>
      </c>
    </row>
    <row r="60" spans="1:25" x14ac:dyDescent="0.2">
      <c r="B60" s="5" t="s">
        <v>1</v>
      </c>
      <c r="C60" s="1">
        <f>COUNTIFS(B$3:B$56,{"";"* "}&amp;$B60&amp;{"",", *","; *"," *",".*"}, C$3:C$56, 1)</f>
        <v>6</v>
      </c>
      <c r="D60" s="1">
        <f>MAX(COUNTIF(B$3:B$56,{"";"* "}&amp;B60&amp;{"",", *","; *"," *",".*"}))</f>
        <v>8</v>
      </c>
      <c r="E60" s="2">
        <f t="shared" si="3"/>
        <v>0.75</v>
      </c>
      <c r="F60" s="5" t="str">
        <f t="shared" si="4"/>
        <v>handle</v>
      </c>
      <c r="G60" s="1">
        <f>COUNTIFS(F$3:F$56,{"";"* "}&amp;$B60&amp;{"",", *","; *"," *",".*"}, G$3:G$56, 1)</f>
        <v>0</v>
      </c>
      <c r="H60" s="1">
        <f>MAX(COUNTIF(F$3:F$56,{"";"* "}&amp;F60&amp;{"",", *","; *"," *",".*"}))</f>
        <v>0</v>
      </c>
      <c r="I60" s="2">
        <f t="shared" si="5"/>
        <v>0</v>
      </c>
      <c r="J60" s="5" t="str">
        <f t="shared" si="6"/>
        <v>handle</v>
      </c>
      <c r="K60" s="1">
        <f>COUNTIFS(J$3:J$56,{"";"* "}&amp;$B60&amp;{"",", *","; *"," *",".*"}, K$3:K$56, 1)</f>
        <v>0</v>
      </c>
      <c r="L60" s="1">
        <f>MAX(COUNTIF(J$3:J$56,{"";"* "}&amp;J60&amp;{"",", *","; *"," *",".*"}))</f>
        <v>0</v>
      </c>
      <c r="M60" s="2">
        <f t="shared" si="7"/>
        <v>0</v>
      </c>
      <c r="N60" s="5" t="str">
        <f t="shared" si="8"/>
        <v>handle</v>
      </c>
      <c r="O60" s="1">
        <f>COUNTIFS(N$3:N$56,{"";"* "}&amp;$B60&amp;{"",", *","; *"," *",".*"}, O$3:O$56, 1)</f>
        <v>1</v>
      </c>
      <c r="P60" s="1">
        <f>MAX(COUNTIF(N$3:N$56,{"";"* "}&amp;N60&amp;{"",", *","; *"," *",".*"}))</f>
        <v>2</v>
      </c>
      <c r="Q60" s="2">
        <f t="shared" si="9"/>
        <v>0.5</v>
      </c>
      <c r="R60" s="5" t="str">
        <f t="shared" si="10"/>
        <v>handle</v>
      </c>
      <c r="S60" s="1">
        <f>COUNTIFS(R$3:R$56,{"";"* "}&amp;$B60&amp;{"",", *","; *"," *",".*"}, S$3:S$56, 1)</f>
        <v>0</v>
      </c>
      <c r="T60" s="1">
        <f>MAX(COUNTIF(R$3:R$56,{"";"* "}&amp;R60&amp;{"",", *","; *"," *",".*"}))</f>
        <v>0</v>
      </c>
      <c r="U60" s="2">
        <f t="shared" si="11"/>
        <v>0</v>
      </c>
      <c r="V60" s="5" t="str">
        <f t="shared" si="12"/>
        <v>handle</v>
      </c>
      <c r="W60" s="1">
        <f>COUNTIFS(V$3:V$56,{"";"* "}&amp;$B60&amp;{"",", *","; *"," *",".*"}, W$3:W$56, 1)</f>
        <v>4</v>
      </c>
      <c r="X60" s="1">
        <f>MAX(COUNTIF(V$3:V$56,{"";"* "}&amp;V60&amp;{"",", *","; *"," *",".*"}))</f>
        <v>5</v>
      </c>
      <c r="Y60" s="2">
        <f t="shared" si="13"/>
        <v>0.8</v>
      </c>
    </row>
    <row r="61" spans="1:25" x14ac:dyDescent="0.2">
      <c r="B61" s="5" t="s">
        <v>5</v>
      </c>
      <c r="C61" s="1">
        <f>COUNTIFS(B$3:B$56,{"";"* "}&amp;$B61&amp;{"",", *","; *"," *",".*"}, C$3:C$56, 1)</f>
        <v>16</v>
      </c>
      <c r="D61" s="1">
        <f>MAX(COUNTIF(B$3:B$56,{"";"* "}&amp;B61&amp;{"",", *","; *"," *",".*"}))</f>
        <v>20</v>
      </c>
      <c r="E61" s="2">
        <f t="shared" si="3"/>
        <v>0.8</v>
      </c>
      <c r="F61" s="5" t="str">
        <f t="shared" si="4"/>
        <v>pinch</v>
      </c>
      <c r="G61" s="1">
        <f>COUNTIFS(F$3:F$56,{"";"* "}&amp;$B61&amp;{"",", *","; *"," *",".*"}, G$3:G$56, 1)</f>
        <v>0</v>
      </c>
      <c r="H61" s="1">
        <f>MAX(COUNTIF(F$3:F$56,{"";"* "}&amp;F61&amp;{"",", *","; *"," *",".*"}))</f>
        <v>0</v>
      </c>
      <c r="I61" s="2">
        <f t="shared" si="5"/>
        <v>0</v>
      </c>
      <c r="J61" s="5" t="str">
        <f t="shared" si="6"/>
        <v>pinch</v>
      </c>
      <c r="K61" s="1">
        <f>COUNTIFS(J$3:J$56,{"";"* "}&amp;$B61&amp;{"",", *","; *"," *",".*"}, K$3:K$56, 1)</f>
        <v>0</v>
      </c>
      <c r="L61" s="1">
        <f>MAX(COUNTIF(J$3:J$56,{"";"* "}&amp;J61&amp;{"",", *","; *"," *",".*"}))</f>
        <v>0</v>
      </c>
      <c r="M61" s="2">
        <f t="shared" si="7"/>
        <v>0</v>
      </c>
      <c r="N61" s="5" t="str">
        <f t="shared" si="8"/>
        <v>pinch</v>
      </c>
      <c r="O61" s="1">
        <f>COUNTIFS(N$3:N$56,{"";"* "}&amp;$B61&amp;{"",", *","; *"," *",".*"}, O$3:O$56, 1)</f>
        <v>7</v>
      </c>
      <c r="P61" s="1">
        <f>MAX(COUNTIF(N$3:N$56,{"";"* "}&amp;N61&amp;{"",", *","; *"," *",".*"}))</f>
        <v>9</v>
      </c>
      <c r="Q61" s="2">
        <f t="shared" si="9"/>
        <v>0.77777777777777779</v>
      </c>
      <c r="R61" s="5" t="str">
        <f t="shared" si="10"/>
        <v>pinch</v>
      </c>
      <c r="S61" s="1">
        <f>COUNTIFS(R$3:R$56,{"";"* "}&amp;$B61&amp;{"",", *","; *"," *",".*"}, S$3:S$56, 1)</f>
        <v>0</v>
      </c>
      <c r="T61" s="1">
        <f>MAX(COUNTIF(R$3:R$56,{"";"* "}&amp;R61&amp;{"",", *","; *"," *",".*"}))</f>
        <v>0</v>
      </c>
      <c r="U61" s="2">
        <f t="shared" si="11"/>
        <v>0</v>
      </c>
      <c r="V61" s="5" t="str">
        <f t="shared" si="12"/>
        <v>pinch</v>
      </c>
      <c r="W61" s="1">
        <f>COUNTIFS(V$3:V$56,{"";"* "}&amp;$B61&amp;{"",", *","; *"," *",".*"}, W$3:W$56, 1)</f>
        <v>7</v>
      </c>
      <c r="X61" s="1">
        <f>MAX(COUNTIF(V$3:V$56,{"";"* "}&amp;V61&amp;{"",", *","; *"," *",".*"}))</f>
        <v>10</v>
      </c>
      <c r="Y61" s="2">
        <f t="shared" si="13"/>
        <v>0.7</v>
      </c>
    </row>
    <row r="62" spans="1:25" x14ac:dyDescent="0.2">
      <c r="B62" s="5" t="s">
        <v>42</v>
      </c>
      <c r="C62" s="1">
        <f>COUNTIFS(B$3:B$56,{"";"* "}&amp;$B62&amp;{"",", *","; *"," *",".*"}, C$3:C$56, 1)</f>
        <v>0</v>
      </c>
      <c r="D62" s="1">
        <f>MAX(COUNTIF(B$3:B$56,{"";"* "}&amp;B62&amp;{"",", *","; *"," *",".*"}))</f>
        <v>0</v>
      </c>
      <c r="E62" s="2">
        <f t="shared" si="3"/>
        <v>0</v>
      </c>
      <c r="F62" s="5" t="str">
        <f t="shared" si="4"/>
        <v>powertube</v>
      </c>
      <c r="G62" s="1">
        <f>COUNTIFS(F$3:F$56,{"";"* "}&amp;$B62&amp;{"",", *","; *"," *",".*"}, G$3:G$56, 1)</f>
        <v>0</v>
      </c>
      <c r="H62" s="1">
        <f>MAX(COUNTIF(F$3:F$56,{"";"* "}&amp;F62&amp;{"",", *","; *"," *",".*"}))</f>
        <v>0</v>
      </c>
      <c r="I62" s="2">
        <f t="shared" si="5"/>
        <v>0</v>
      </c>
      <c r="J62" s="5" t="str">
        <f t="shared" si="6"/>
        <v>powertube</v>
      </c>
      <c r="K62" s="1">
        <f>COUNTIFS(J$3:J$56,{"";"* "}&amp;$B62&amp;{"",", *","; *"," *",".*"}, K$3:K$56, 1)</f>
        <v>0</v>
      </c>
      <c r="L62" s="1">
        <f>MAX(COUNTIF(J$3:J$56,{"";"* "}&amp;J62&amp;{"",", *","; *"," *",".*"}))</f>
        <v>0</v>
      </c>
      <c r="M62" s="2">
        <f t="shared" si="7"/>
        <v>0</v>
      </c>
      <c r="N62" s="5" t="str">
        <f t="shared" si="8"/>
        <v>powertube</v>
      </c>
      <c r="O62" s="1">
        <f>COUNTIFS(N$3:N$56,{"";"* "}&amp;$B62&amp;{"",", *","; *"," *",".*"}, O$3:O$56, 1)</f>
        <v>0</v>
      </c>
      <c r="P62" s="1">
        <f>MAX(COUNTIF(N$3:N$56,{"";"* "}&amp;N62&amp;{"",", *","; *"," *",".*"}))</f>
        <v>0</v>
      </c>
      <c r="Q62" s="2">
        <f t="shared" si="9"/>
        <v>0</v>
      </c>
      <c r="R62" s="5" t="str">
        <f t="shared" si="10"/>
        <v>powertube</v>
      </c>
      <c r="S62" s="1">
        <f>COUNTIFS(R$3:R$56,{"";"* "}&amp;$B62&amp;{"",", *","; *"," *",".*"}, S$3:S$56, 1)</f>
        <v>0</v>
      </c>
      <c r="T62" s="1">
        <f>MAX(COUNTIF(R$3:R$56,{"";"* "}&amp;R62&amp;{"",", *","; *"," *",".*"}))</f>
        <v>0</v>
      </c>
      <c r="U62" s="2">
        <f t="shared" si="11"/>
        <v>0</v>
      </c>
      <c r="V62" s="5" t="str">
        <f t="shared" si="12"/>
        <v>powertube</v>
      </c>
      <c r="W62" s="1">
        <f>COUNTIFS(V$3:V$56,{"";"* "}&amp;$B62&amp;{"",", *","; *"," *",".*"}, W$3:W$56, 1)</f>
        <v>0</v>
      </c>
      <c r="X62" s="1">
        <f>MAX(COUNTIF(V$3:V$56,{"";"* "}&amp;V62&amp;{"",", *","; *"," *",".*"}))</f>
        <v>0</v>
      </c>
      <c r="Y62" s="2">
        <f t="shared" si="13"/>
        <v>0</v>
      </c>
    </row>
    <row r="63" spans="1:25" x14ac:dyDescent="0.2">
      <c r="B63" s="5" t="s">
        <v>41</v>
      </c>
      <c r="C63" s="1">
        <f>COUNTIFS(B$3:B$56,{"";"* "}&amp;$B63&amp;{"",", *","; *"," *",".*"}, C$3:C$56, 1)</f>
        <v>0</v>
      </c>
      <c r="D63" s="1">
        <f>MAX(COUNTIF(B$3:B$56,{"";"* "}&amp;B63&amp;{"",", *","; *"," *",".*"}))</f>
        <v>0</v>
      </c>
      <c r="E63" s="2">
        <f t="shared" si="3"/>
        <v>0</v>
      </c>
      <c r="F63" s="5" t="str">
        <f t="shared" si="4"/>
        <v>pinchbottom</v>
      </c>
      <c r="G63" s="1">
        <f>COUNTIFS(F$3:F$56,{"";"* "}&amp;$B63&amp;{"",", *","; *"," *",".*"}, G$3:G$56, 1)</f>
        <v>0</v>
      </c>
      <c r="H63" s="1">
        <f>MAX(COUNTIF(F$3:F$56,{"";"* "}&amp;F63&amp;{"",", *","; *"," *",".*"}))</f>
        <v>0</v>
      </c>
      <c r="I63" s="2">
        <f t="shared" si="5"/>
        <v>0</v>
      </c>
      <c r="J63" s="5" t="str">
        <f t="shared" si="6"/>
        <v>pinchbottom</v>
      </c>
      <c r="K63" s="1">
        <f>COUNTIFS(J$3:J$56,{"";"* "}&amp;$B63&amp;{"",", *","; *"," *",".*"}, K$3:K$56, 1)</f>
        <v>0</v>
      </c>
      <c r="L63" s="1">
        <f>MAX(COUNTIF(J$3:J$56,{"";"* "}&amp;J63&amp;{"",", *","; *"," *",".*"}))</f>
        <v>0</v>
      </c>
      <c r="M63" s="2">
        <f t="shared" si="7"/>
        <v>0</v>
      </c>
      <c r="N63" s="5" t="str">
        <f t="shared" si="8"/>
        <v>pinchbottom</v>
      </c>
      <c r="O63" s="1">
        <f>COUNTIFS(N$3:N$56,{"";"* "}&amp;$B63&amp;{"",", *","; *"," *",".*"}, O$3:O$56, 1)</f>
        <v>0</v>
      </c>
      <c r="P63" s="1">
        <f>MAX(COUNTIF(N$3:N$56,{"";"* "}&amp;N63&amp;{"",", *","; *"," *",".*"}))</f>
        <v>0</v>
      </c>
      <c r="Q63" s="2">
        <f t="shared" si="9"/>
        <v>0</v>
      </c>
      <c r="R63" s="5" t="str">
        <f t="shared" si="10"/>
        <v>pinchbottom</v>
      </c>
      <c r="S63" s="1">
        <f>COUNTIFS(R$3:R$56,{"";"* "}&amp;$B63&amp;{"",", *","; *"," *",".*"}, S$3:S$56, 1)</f>
        <v>0</v>
      </c>
      <c r="T63" s="1">
        <f>MAX(COUNTIF(R$3:R$56,{"";"* "}&amp;R63&amp;{"",", *","; *"," *",".*"}))</f>
        <v>0</v>
      </c>
      <c r="U63" s="2">
        <f t="shared" si="11"/>
        <v>0</v>
      </c>
      <c r="V63" s="5" t="str">
        <f t="shared" si="12"/>
        <v>pinchbottom</v>
      </c>
      <c r="W63" s="1">
        <f>COUNTIFS(V$3:V$56,{"";"* "}&amp;$B63&amp;{"",", *","; *"," *",".*"}, W$3:W$56, 1)</f>
        <v>0</v>
      </c>
      <c r="X63" s="1">
        <f>MAX(COUNTIF(V$3:V$56,{"";"* "}&amp;V63&amp;{"",", *","; *"," *",".*"}))</f>
        <v>0</v>
      </c>
      <c r="Y63" s="2">
        <f t="shared" si="13"/>
        <v>0</v>
      </c>
    </row>
    <row r="64" spans="1:25" x14ac:dyDescent="0.2">
      <c r="B64" s="5" t="s">
        <v>45</v>
      </c>
      <c r="C64" s="1">
        <f>COUNTIFS(B$3:B$56,{"";"* "}&amp;$B64&amp;{"",", *","; *"," *",".*"}, C$3:C$56, 1)</f>
        <v>0</v>
      </c>
      <c r="D64" s="1">
        <f>MAX(COUNTIF(B$3:B$56,{"";"* "}&amp;B64&amp;{"",", *","; *"," *",".*"}))</f>
        <v>0</v>
      </c>
      <c r="E64" s="2">
        <f t="shared" si="3"/>
        <v>0</v>
      </c>
      <c r="F64" s="5" t="str">
        <f t="shared" si="4"/>
        <v>rimside</v>
      </c>
      <c r="G64" s="1">
        <f>COUNTIFS(F$3:F$56,{"";"* "}&amp;$B64&amp;{"",", *","; *"," *",".*"}, G$3:G$56, 1)</f>
        <v>0</v>
      </c>
      <c r="H64" s="1">
        <f>MAX(COUNTIF(F$3:F$56,{"";"* "}&amp;F64&amp;{"",", *","; *"," *",".*"}))</f>
        <v>0</v>
      </c>
      <c r="I64" s="2">
        <f t="shared" si="5"/>
        <v>0</v>
      </c>
      <c r="J64" s="5" t="str">
        <f t="shared" si="6"/>
        <v>rimside</v>
      </c>
      <c r="K64" s="1">
        <f>COUNTIFS(J$3:J$56,{"";"* "}&amp;$B64&amp;{"",", *","; *"," *",".*"}, K$3:K$56, 1)</f>
        <v>0</v>
      </c>
      <c r="L64" s="1">
        <f>MAX(COUNTIF(J$3:J$56,{"";"* "}&amp;J64&amp;{"",", *","; *"," *",".*"}))</f>
        <v>0</v>
      </c>
      <c r="M64" s="2">
        <f t="shared" si="7"/>
        <v>0</v>
      </c>
      <c r="N64" s="5" t="str">
        <f t="shared" si="8"/>
        <v>rimside</v>
      </c>
      <c r="O64" s="1">
        <f>COUNTIFS(N$3:N$56,{"";"* "}&amp;$B64&amp;{"",", *","; *"," *",".*"}, O$3:O$56, 1)</f>
        <v>0</v>
      </c>
      <c r="P64" s="1">
        <f>MAX(COUNTIF(N$3:N$56,{"";"* "}&amp;N64&amp;{"",", *","; *"," *",".*"}))</f>
        <v>0</v>
      </c>
      <c r="Q64" s="2">
        <f t="shared" si="9"/>
        <v>0</v>
      </c>
      <c r="R64" s="5" t="str">
        <f t="shared" si="10"/>
        <v>rimside</v>
      </c>
      <c r="S64" s="1">
        <f>COUNTIFS(R$3:R$56,{"";"* "}&amp;$B64&amp;{"",", *","; *"," *",".*"}, S$3:S$56, 1)</f>
        <v>0</v>
      </c>
      <c r="T64" s="1">
        <f>MAX(COUNTIF(R$3:R$56,{"";"* "}&amp;R64&amp;{"",", *","; *"," *",".*"}))</f>
        <v>0</v>
      </c>
      <c r="U64" s="2">
        <f t="shared" si="11"/>
        <v>0</v>
      </c>
      <c r="V64" s="5" t="str">
        <f t="shared" si="12"/>
        <v>rimside</v>
      </c>
      <c r="W64" s="1">
        <f>COUNTIFS(V$3:V$56,{"";"* "}&amp;$B64&amp;{"",", *","; *"," *",".*"}, W$3:W$56, 1)</f>
        <v>0</v>
      </c>
      <c r="X64" s="1">
        <f>MAX(COUNTIF(V$3:V$56,{"";"* "}&amp;V64&amp;{"",", *","; *"," *",".*"}))</f>
        <v>0</v>
      </c>
      <c r="Y64" s="2">
        <f t="shared" si="13"/>
        <v>0</v>
      </c>
    </row>
    <row r="65" spans="2:25" x14ac:dyDescent="0.2">
      <c r="B65" s="5" t="s">
        <v>44</v>
      </c>
      <c r="C65" s="1">
        <f>COUNTIFS(B$3:B$56,{"";"* "}&amp;$B65&amp;{"",", *","; *"," *",".*"}, C$3:C$56, 1)</f>
        <v>0</v>
      </c>
      <c r="D65" s="1">
        <f>MAX(COUNTIF(B$3:B$55,{"";"* "}&amp;B65&amp;{"",", *","; *"," *",".*"}))</f>
        <v>0</v>
      </c>
      <c r="E65" s="2">
        <f t="shared" si="3"/>
        <v>0</v>
      </c>
      <c r="F65" s="5" t="str">
        <f t="shared" si="4"/>
        <v>rim</v>
      </c>
      <c r="G65" s="1">
        <f>COUNTIFS(F$3:F$56,{"";"* "}&amp;$B65&amp;{"",", *","; *"," *",".*"}, G$3:G$56, 1)</f>
        <v>0</v>
      </c>
      <c r="H65" s="1">
        <f>MAX(COUNTIF(F$3:F$55,{"";"* "}&amp;F65&amp;{"",", *","; *"," *",".*"}))</f>
        <v>0</v>
      </c>
      <c r="I65" s="2">
        <f t="shared" si="5"/>
        <v>0</v>
      </c>
      <c r="J65" s="5" t="str">
        <f t="shared" si="6"/>
        <v>rim</v>
      </c>
      <c r="K65" s="1">
        <f>COUNTIFS(J$3:J$56,{"";"* "}&amp;$B65&amp;{"",", *","; *"," *",".*"}, K$3:K$56, 1)</f>
        <v>0</v>
      </c>
      <c r="L65" s="1">
        <f>MAX(COUNTIF(J$3:J$55,{"";"* "}&amp;J65&amp;{"",", *","; *"," *",".*"}))</f>
        <v>0</v>
      </c>
      <c r="M65" s="2">
        <f t="shared" si="7"/>
        <v>0</v>
      </c>
      <c r="N65" s="5" t="str">
        <f t="shared" si="8"/>
        <v>rim</v>
      </c>
      <c r="O65" s="1">
        <f>COUNTIFS(N$3:N$56,{"";"* "}&amp;$B65&amp;{"",", *","; *"," *",".*"}, O$3:O$56, 1)</f>
        <v>0</v>
      </c>
      <c r="P65" s="1">
        <f>MAX(COUNTIF(N$3:N$55,{"";"* "}&amp;N65&amp;{"",", *","; *"," *",".*"}))</f>
        <v>0</v>
      </c>
      <c r="Q65" s="2">
        <f t="shared" si="9"/>
        <v>0</v>
      </c>
      <c r="R65" s="5" t="str">
        <f t="shared" si="10"/>
        <v>rim</v>
      </c>
      <c r="S65" s="1">
        <f>COUNTIFS(R$3:R$56,{"";"* "}&amp;$B65&amp;{"",", *","; *"," *",".*"}, S$3:S$56, 1)</f>
        <v>0</v>
      </c>
      <c r="T65" s="1">
        <f>MAX(COUNTIF(R$3:R$55,{"";"* "}&amp;R65&amp;{"",", *","; *"," *",".*"}))</f>
        <v>0</v>
      </c>
      <c r="U65" s="2">
        <f t="shared" si="11"/>
        <v>0</v>
      </c>
      <c r="V65" s="5" t="str">
        <f t="shared" si="12"/>
        <v>rim</v>
      </c>
      <c r="W65" s="1">
        <f>COUNTIFS(V$3:V$56,{"";"* "}&amp;$B65&amp;{"",", *","; *"," *",".*"}, W$3:W$56, 1)</f>
        <v>0</v>
      </c>
      <c r="X65" s="1">
        <f>MAX(COUNTIF(V$3:V$55,{"";"* "}&amp;V65&amp;{"",", *","; *"," *",".*"}))</f>
        <v>0</v>
      </c>
      <c r="Y65" s="2">
        <f t="shared" si="13"/>
        <v>0</v>
      </c>
    </row>
    <row r="66" spans="2:25" x14ac:dyDescent="0.2">
      <c r="B66" s="5" t="s">
        <v>40</v>
      </c>
      <c r="C66" s="1">
        <f>COUNTIFS(B$3:B$56,{"";"* "}&amp;$B66&amp;{"",", *","; *"," *",".*"}, C$3:C$56, 1)</f>
        <v>0</v>
      </c>
      <c r="D66" s="1">
        <f>MAX(COUNTIF(B$3:B$56,{"";"* "}&amp;B66&amp;{"",", *","; *"," *",".*"}))</f>
        <v>0</v>
      </c>
      <c r="E66" s="2">
        <f t="shared" si="3"/>
        <v>0</v>
      </c>
      <c r="F66" s="5" t="str">
        <f t="shared" si="4"/>
        <v>poweredge</v>
      </c>
      <c r="G66" s="1">
        <f>COUNTIFS(F$3:F$56,{"";"* "}&amp;$B66&amp;{"",", *","; *"," *",".*"}, G$3:G$56, 1)</f>
        <v>0</v>
      </c>
      <c r="H66" s="1">
        <f>MAX(COUNTIF(F$3:F$56,{"";"* "}&amp;F66&amp;{"",", *","; *"," *",".*"}))</f>
        <v>0</v>
      </c>
      <c r="I66" s="2">
        <f t="shared" si="5"/>
        <v>0</v>
      </c>
      <c r="J66" s="5" t="str">
        <f t="shared" si="6"/>
        <v>poweredge</v>
      </c>
      <c r="K66" s="1">
        <f>COUNTIFS(J$3:J$56,{"";"* "}&amp;$B66&amp;{"",", *","; *"," *",".*"}, K$3:K$56, 1)</f>
        <v>0</v>
      </c>
      <c r="L66" s="1">
        <f>MAX(COUNTIF(J$3:J$56,{"";"* "}&amp;J66&amp;{"",", *","; *"," *",".*"}))</f>
        <v>0</v>
      </c>
      <c r="M66" s="2">
        <f t="shared" si="7"/>
        <v>0</v>
      </c>
      <c r="N66" s="5" t="str">
        <f t="shared" si="8"/>
        <v>poweredge</v>
      </c>
      <c r="O66" s="1">
        <f>COUNTIFS(N$3:N$56,{"";"* "}&amp;$B66&amp;{"",", *","; *"," *",".*"}, O$3:O$56, 1)</f>
        <v>0</v>
      </c>
      <c r="P66" s="1">
        <f>MAX(COUNTIF(N$3:N$56,{"";"* "}&amp;N66&amp;{"",", *","; *"," *",".*"}))</f>
        <v>0</v>
      </c>
      <c r="Q66" s="2">
        <f t="shared" si="9"/>
        <v>0</v>
      </c>
      <c r="R66" s="5" t="str">
        <f t="shared" si="10"/>
        <v>poweredge</v>
      </c>
      <c r="S66" s="1">
        <f>COUNTIFS(R$3:R$56,{"";"* "}&amp;$B66&amp;{"",", *","; *"," *",".*"}, S$3:S$56, 1)</f>
        <v>0</v>
      </c>
      <c r="T66" s="1">
        <f>MAX(COUNTIF(R$3:R$56,{"";"* "}&amp;R66&amp;{"",", *","; *"," *",".*"}))</f>
        <v>0</v>
      </c>
      <c r="U66" s="2">
        <f t="shared" si="11"/>
        <v>0</v>
      </c>
      <c r="V66" s="5" t="str">
        <f t="shared" si="12"/>
        <v>poweredge</v>
      </c>
      <c r="W66" s="1">
        <f>COUNTIFS(V$3:V$56,{"";"* "}&amp;$B66&amp;{"",", *","; *"," *",".*"}, W$3:W$56, 1)</f>
        <v>0</v>
      </c>
      <c r="X66" s="1">
        <f>MAX(COUNTIF(V$3:V$56,{"";"* "}&amp;V66&amp;{"",", *","; *"," *",".*"}))</f>
        <v>0</v>
      </c>
      <c r="Y66" s="2">
        <f t="shared" si="13"/>
        <v>0</v>
      </c>
    </row>
    <row r="67" spans="2:25" x14ac:dyDescent="0.2">
      <c r="B67" s="5" t="s">
        <v>43</v>
      </c>
      <c r="C67" s="1">
        <f>COUNTIFS(B$3:B$56,{"";"* "}&amp;$B67&amp;{"",", *","; *"," *",".*"}, C$3:C$56, 1)</f>
        <v>0</v>
      </c>
      <c r="D67" s="1">
        <f>MAX(COUNTIF(B$3:B$56,{"";"* "}&amp;B67&amp;{"",", *","; *"," *",".*"}))</f>
        <v>0</v>
      </c>
      <c r="E67" s="2">
        <f t="shared" si="3"/>
        <v>0</v>
      </c>
      <c r="F67" s="5" t="str">
        <f t="shared" si="4"/>
        <v>powerhandle</v>
      </c>
      <c r="G67" s="1">
        <f>COUNTIFS(F$3:F$56,{"";"* "}&amp;$B67&amp;{"",", *","; *"," *",".*"}, G$3:G$56, 1)</f>
        <v>0</v>
      </c>
      <c r="H67" s="1">
        <f>MAX(COUNTIF(F$3:F$56,{"";"* "}&amp;F67&amp;{"",", *","; *"," *",".*"}))</f>
        <v>0</v>
      </c>
      <c r="I67" s="2">
        <f t="shared" si="5"/>
        <v>0</v>
      </c>
      <c r="J67" s="5" t="str">
        <f t="shared" si="6"/>
        <v>powerhandle</v>
      </c>
      <c r="K67" s="1">
        <f>COUNTIFS(J$3:J$56,{"";"* "}&amp;$B67&amp;{"",", *","; *"," *",".*"}, K$3:K$56, 1)</f>
        <v>0</v>
      </c>
      <c r="L67" s="1">
        <f>MAX(COUNTIF(J$3:J$56,{"";"* "}&amp;J67&amp;{"",", *","; *"," *",".*"}))</f>
        <v>0</v>
      </c>
      <c r="M67" s="2">
        <f t="shared" si="7"/>
        <v>0</v>
      </c>
      <c r="N67" s="5" t="str">
        <f t="shared" si="8"/>
        <v>powerhandle</v>
      </c>
      <c r="O67" s="1">
        <f>COUNTIFS(N$3:N$56,{"";"* "}&amp;$B67&amp;{"",", *","; *"," *",".*"}, O$3:O$56, 1)</f>
        <v>0</v>
      </c>
      <c r="P67" s="1">
        <f>MAX(COUNTIF(N$3:N$56,{"";"* "}&amp;N67&amp;{"",", *","; *"," *",".*"}))</f>
        <v>0</v>
      </c>
      <c r="Q67" s="2">
        <f t="shared" si="9"/>
        <v>0</v>
      </c>
      <c r="R67" s="5" t="str">
        <f t="shared" si="10"/>
        <v>powerhandle</v>
      </c>
      <c r="S67" s="1">
        <f>COUNTIFS(R$3:R$56,{"";"* "}&amp;$B67&amp;{"",", *","; *"," *",".*"}, S$3:S$56, 1)</f>
        <v>0</v>
      </c>
      <c r="T67" s="1">
        <f>MAX(COUNTIF(R$3:R$56,{"";"* "}&amp;R67&amp;{"",", *","; *"," *",".*"}))</f>
        <v>0</v>
      </c>
      <c r="U67" s="2">
        <f t="shared" si="11"/>
        <v>0</v>
      </c>
      <c r="V67" s="5" t="str">
        <f t="shared" si="12"/>
        <v>powerhandle</v>
      </c>
      <c r="W67" s="1">
        <f>COUNTIFS(V$3:V$56,{"";"* "}&amp;$B67&amp;{"",", *","; *"," *",".*"}, W$3:W$56, 1)</f>
        <v>0</v>
      </c>
      <c r="X67" s="1">
        <f>MAX(COUNTIF(V$3:V$56,{"";"* "}&amp;V67&amp;{"",", *","; *"," *",".*"}))</f>
        <v>0</v>
      </c>
      <c r="Y67" s="2">
        <f t="shared" si="13"/>
        <v>0</v>
      </c>
    </row>
    <row r="68" spans="2:25" ht="16" thickBot="1" x14ac:dyDescent="0.25">
      <c r="B68" s="6"/>
      <c r="C68" s="7">
        <f>SUM(C58:C67)</f>
        <v>33</v>
      </c>
      <c r="D68" s="7">
        <f>SUM(D58:D67)</f>
        <v>45</v>
      </c>
      <c r="E68" s="8">
        <f>IF(D68&gt;0, C68/D68, 0)</f>
        <v>0.73333333333333328</v>
      </c>
      <c r="F68" s="6"/>
      <c r="G68" s="7">
        <f>SUM(G58:G67)</f>
        <v>0</v>
      </c>
      <c r="H68" s="7">
        <f>SUM(H58:H67)</f>
        <v>0</v>
      </c>
      <c r="I68" s="8">
        <f>IF(H68&gt;0, G68/H68, 0)</f>
        <v>0</v>
      </c>
      <c r="J68" s="6"/>
      <c r="K68" s="7">
        <f>SUM(K58:K67)</f>
        <v>0</v>
      </c>
      <c r="L68" s="7">
        <f>SUM(L58:L67)</f>
        <v>0</v>
      </c>
      <c r="M68" s="8">
        <f>IF(L68&gt;0, K68/L68, 0)</f>
        <v>0</v>
      </c>
      <c r="N68" s="6"/>
      <c r="O68" s="7">
        <f>SUM(O58:O67)</f>
        <v>37</v>
      </c>
      <c r="P68" s="7">
        <f>SUM(P58:P67)</f>
        <v>45</v>
      </c>
      <c r="Q68" s="8">
        <f>IF(P68&gt;0, O68/P68, 0)</f>
        <v>0.82222222222222219</v>
      </c>
      <c r="R68" s="6"/>
      <c r="S68" s="7">
        <f>SUM(S58:S67)</f>
        <v>0</v>
      </c>
      <c r="T68" s="7">
        <f>SUM(T58:T67)</f>
        <v>0</v>
      </c>
      <c r="U68" s="8">
        <f>IF(T68&gt;0, S68/T68, 0)</f>
        <v>0</v>
      </c>
      <c r="V68" s="6"/>
      <c r="W68" s="7">
        <f>SUM(W58:W67)</f>
        <v>37</v>
      </c>
      <c r="X68" s="7">
        <f>SUM(X58:X67)</f>
        <v>45</v>
      </c>
      <c r="Y68" s="8">
        <f>IF(X68&gt;0, W68/X68, 0)</f>
        <v>0.82222222222222219</v>
      </c>
    </row>
  </sheetData>
  <mergeCells count="6">
    <mergeCell ref="V1:Y1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tabSelected="1" zoomScaleNormal="100" workbookViewId="0">
      <pane xSplit="9" ySplit="1" topLeftCell="AC2" activePane="bottomRight" state="frozen"/>
      <selection pane="topRight" activeCell="J1" sqref="J1"/>
      <selection pane="bottomLeft" activeCell="A2" sqref="A2"/>
      <selection pane="bottomRight" activeCell="AH49" sqref="AH49"/>
    </sheetView>
  </sheetViews>
  <sheetFormatPr baseColWidth="10" defaultColWidth="8.83203125" defaultRowHeight="15" x14ac:dyDescent="0.2"/>
  <cols>
    <col min="1" max="1" width="25.5" customWidth="1"/>
    <col min="2" max="2" width="12.6640625" customWidth="1"/>
    <col min="3" max="5" width="8.6640625" customWidth="1"/>
    <col min="6" max="6" width="12.6640625" customWidth="1"/>
    <col min="7" max="8" width="8.6640625" customWidth="1"/>
    <col min="9" max="9" width="11.6640625" customWidth="1"/>
    <col min="10" max="10" width="12.6640625" customWidth="1"/>
    <col min="11" max="13" width="8.6640625" customWidth="1"/>
    <col min="14" max="14" width="12.6640625" customWidth="1"/>
    <col min="15" max="17" width="8.6640625" customWidth="1"/>
    <col min="18" max="18" width="12.6640625" customWidth="1"/>
    <col min="22" max="22" width="12.6640625" customWidth="1"/>
    <col min="26" max="26" width="12.6640625" customWidth="1"/>
    <col min="30" max="30" width="12.6640625" customWidth="1"/>
  </cols>
  <sheetData>
    <row r="1" spans="1:38" ht="16" thickBot="1" x14ac:dyDescent="0.25">
      <c r="B1" s="34" t="s">
        <v>64</v>
      </c>
      <c r="C1" s="35"/>
      <c r="D1" s="35"/>
      <c r="E1" s="36"/>
      <c r="F1" s="34" t="s">
        <v>65</v>
      </c>
      <c r="G1" s="35"/>
      <c r="H1" s="35"/>
      <c r="I1" s="36"/>
      <c r="J1" s="34" t="s">
        <v>66</v>
      </c>
      <c r="K1" s="35"/>
      <c r="L1" s="35"/>
      <c r="M1" s="36"/>
      <c r="N1" s="34" t="s">
        <v>67</v>
      </c>
      <c r="O1" s="35"/>
      <c r="P1" s="35"/>
      <c r="Q1" s="36"/>
      <c r="R1" s="34" t="s">
        <v>73</v>
      </c>
      <c r="S1" s="35"/>
      <c r="T1" s="35"/>
      <c r="U1" s="36"/>
      <c r="V1" s="34" t="s">
        <v>74</v>
      </c>
      <c r="W1" s="35"/>
      <c r="X1" s="35"/>
      <c r="Y1" s="36"/>
      <c r="Z1" s="34" t="s">
        <v>75</v>
      </c>
      <c r="AA1" s="35"/>
      <c r="AB1" s="35"/>
      <c r="AC1" s="36"/>
      <c r="AD1" s="34" t="s">
        <v>76</v>
      </c>
      <c r="AE1" s="35"/>
      <c r="AF1" s="35"/>
      <c r="AG1" s="36"/>
      <c r="AH1" t="s">
        <v>81</v>
      </c>
    </row>
    <row r="2" spans="1:38" x14ac:dyDescent="0.2">
      <c r="A2" s="17" t="s">
        <v>38</v>
      </c>
      <c r="B2" s="12" t="s">
        <v>60</v>
      </c>
      <c r="C2" s="13" t="s">
        <v>61</v>
      </c>
      <c r="D2" s="14"/>
      <c r="E2" s="15"/>
      <c r="F2" s="12" t="s">
        <v>60</v>
      </c>
      <c r="G2" s="13" t="s">
        <v>61</v>
      </c>
      <c r="H2" s="14"/>
      <c r="I2" s="15"/>
      <c r="J2" s="12" t="s">
        <v>60</v>
      </c>
      <c r="K2" s="13" t="s">
        <v>61</v>
      </c>
      <c r="L2" s="14"/>
      <c r="M2" s="15"/>
      <c r="N2" s="12" t="s">
        <v>60</v>
      </c>
      <c r="O2" s="13" t="s">
        <v>61</v>
      </c>
      <c r="P2" s="14"/>
      <c r="Q2" s="15"/>
      <c r="R2" s="12" t="s">
        <v>60</v>
      </c>
      <c r="S2" s="13" t="s">
        <v>61</v>
      </c>
      <c r="T2" s="14"/>
      <c r="U2" s="15"/>
      <c r="V2" s="12" t="s">
        <v>60</v>
      </c>
      <c r="W2" s="13" t="s">
        <v>61</v>
      </c>
      <c r="X2" s="14"/>
      <c r="Y2" s="15"/>
      <c r="Z2" s="12" t="s">
        <v>60</v>
      </c>
      <c r="AA2" s="13" t="s">
        <v>61</v>
      </c>
      <c r="AB2" s="14"/>
      <c r="AC2" s="15"/>
      <c r="AD2" s="12" t="s">
        <v>60</v>
      </c>
      <c r="AE2" s="13" t="s">
        <v>61</v>
      </c>
      <c r="AF2" s="14"/>
      <c r="AG2" s="15"/>
    </row>
    <row r="3" spans="1:38" ht="16" x14ac:dyDescent="0.2">
      <c r="A3" s="18" t="s">
        <v>0</v>
      </c>
      <c r="B3" t="s">
        <v>3</v>
      </c>
      <c r="C3">
        <v>1</v>
      </c>
      <c r="D3" s="30" t="str">
        <f>$A3</f>
        <v>bowl</v>
      </c>
      <c r="E3" s="2"/>
      <c r="F3" t="s">
        <v>3</v>
      </c>
      <c r="G3">
        <v>0</v>
      </c>
      <c r="H3" s="30" t="str">
        <f>$A3</f>
        <v>bowl</v>
      </c>
      <c r="I3" s="2"/>
      <c r="J3" t="s">
        <v>3</v>
      </c>
      <c r="K3">
        <v>1</v>
      </c>
      <c r="L3" s="30" t="str">
        <f>$A3</f>
        <v>bowl</v>
      </c>
      <c r="M3" s="2"/>
      <c r="N3" t="s">
        <v>5</v>
      </c>
      <c r="O3">
        <v>0</v>
      </c>
      <c r="P3" s="30" t="str">
        <f>$A3</f>
        <v>bowl</v>
      </c>
      <c r="Q3" s="2"/>
      <c r="R3" t="s">
        <v>44</v>
      </c>
      <c r="S3">
        <v>1</v>
      </c>
      <c r="T3" s="30" t="str">
        <f>$A3</f>
        <v>bowl</v>
      </c>
      <c r="U3" s="2"/>
      <c r="V3" t="s">
        <v>3</v>
      </c>
      <c r="W3">
        <v>1</v>
      </c>
      <c r="X3" s="30" t="str">
        <f>$A3</f>
        <v>bowl</v>
      </c>
      <c r="Y3" s="2"/>
      <c r="Z3" t="s">
        <v>3</v>
      </c>
      <c r="AA3">
        <v>1</v>
      </c>
      <c r="AB3" s="30" t="str">
        <f>$A3</f>
        <v>bowl</v>
      </c>
      <c r="AC3" s="2"/>
      <c r="AD3" t="s">
        <v>44</v>
      </c>
      <c r="AE3">
        <v>1</v>
      </c>
      <c r="AF3" s="30" t="str">
        <f>$A3</f>
        <v>bowl</v>
      </c>
      <c r="AG3" s="2"/>
      <c r="AH3" t="s">
        <v>78</v>
      </c>
      <c r="AK3" s="33" t="s">
        <v>82</v>
      </c>
      <c r="AL3" s="33" t="s">
        <v>83</v>
      </c>
    </row>
    <row r="4" spans="1:38" ht="16" x14ac:dyDescent="0.2">
      <c r="A4" s="18" t="s">
        <v>2</v>
      </c>
      <c r="B4" t="s">
        <v>3</v>
      </c>
      <c r="C4">
        <v>1</v>
      </c>
      <c r="D4" s="30" t="str">
        <f t="shared" ref="D4:D51" si="0">$A4</f>
        <v>bowlsmall</v>
      </c>
      <c r="E4" s="2"/>
      <c r="F4" t="s">
        <v>3</v>
      </c>
      <c r="G4">
        <v>1</v>
      </c>
      <c r="H4" s="30" t="str">
        <f t="shared" ref="H4:H51" si="1">$A4</f>
        <v>bowlsmall</v>
      </c>
      <c r="I4" s="2"/>
      <c r="J4" t="s">
        <v>3</v>
      </c>
      <c r="K4">
        <v>0</v>
      </c>
      <c r="L4" s="30" t="str">
        <f t="shared" ref="L4:L51" si="2">$A4</f>
        <v>bowlsmall</v>
      </c>
      <c r="M4" s="2"/>
      <c r="N4" t="s">
        <v>3</v>
      </c>
      <c r="O4">
        <v>1</v>
      </c>
      <c r="P4" s="30" t="str">
        <f t="shared" ref="P4:P51" si="3">$A4</f>
        <v>bowlsmall</v>
      </c>
      <c r="Q4" s="2"/>
      <c r="R4" t="s">
        <v>44</v>
      </c>
      <c r="S4">
        <v>1</v>
      </c>
      <c r="T4" s="30" t="str">
        <f t="shared" ref="T4:T51" si="4">$A4</f>
        <v>bowlsmall</v>
      </c>
      <c r="U4" s="2"/>
      <c r="V4" t="s">
        <v>3</v>
      </c>
      <c r="W4">
        <v>1</v>
      </c>
      <c r="X4" s="30" t="str">
        <f t="shared" ref="X4:X51" si="5">$A4</f>
        <v>bowlsmall</v>
      </c>
      <c r="Y4" s="2"/>
      <c r="Z4" t="s">
        <v>3</v>
      </c>
      <c r="AA4">
        <v>1</v>
      </c>
      <c r="AB4" s="30" t="str">
        <f t="shared" ref="AB4:AB51" si="6">$A4</f>
        <v>bowlsmall</v>
      </c>
      <c r="AC4" s="2"/>
      <c r="AD4" t="s">
        <v>44</v>
      </c>
      <c r="AE4">
        <v>1</v>
      </c>
      <c r="AF4" s="30" t="str">
        <f t="shared" ref="AF4:AF51" si="7">$A4</f>
        <v>bowlsmall</v>
      </c>
      <c r="AG4" s="2"/>
      <c r="AH4" t="s">
        <v>77</v>
      </c>
      <c r="AJ4" t="s">
        <v>84</v>
      </c>
      <c r="AK4" s="33">
        <v>23</v>
      </c>
      <c r="AL4" s="33">
        <v>15</v>
      </c>
    </row>
    <row r="5" spans="1:38" ht="16" x14ac:dyDescent="0.2">
      <c r="A5" s="18" t="s">
        <v>4</v>
      </c>
      <c r="B5" t="s">
        <v>3</v>
      </c>
      <c r="C5">
        <v>1</v>
      </c>
      <c r="D5" s="30" t="str">
        <f t="shared" si="0"/>
        <v>bucket</v>
      </c>
      <c r="E5" s="2"/>
      <c r="F5" t="s">
        <v>44</v>
      </c>
      <c r="G5">
        <v>1</v>
      </c>
      <c r="H5" s="30" t="str">
        <f t="shared" si="1"/>
        <v>bucket</v>
      </c>
      <c r="I5" s="2"/>
      <c r="J5" t="s">
        <v>3</v>
      </c>
      <c r="K5">
        <v>1</v>
      </c>
      <c r="L5" s="30" t="str">
        <f t="shared" si="2"/>
        <v>bucket</v>
      </c>
      <c r="M5" s="2"/>
      <c r="N5" t="s">
        <v>3</v>
      </c>
      <c r="O5">
        <v>1</v>
      </c>
      <c r="P5" s="30" t="str">
        <f t="shared" si="3"/>
        <v>bucket</v>
      </c>
      <c r="Q5" s="2"/>
      <c r="R5" t="s">
        <v>44</v>
      </c>
      <c r="S5">
        <v>1</v>
      </c>
      <c r="T5" s="30" t="str">
        <f t="shared" si="4"/>
        <v>bucket</v>
      </c>
      <c r="U5" s="2"/>
      <c r="V5" t="s">
        <v>3</v>
      </c>
      <c r="W5">
        <v>1</v>
      </c>
      <c r="X5" s="30" t="str">
        <f t="shared" si="5"/>
        <v>bucket</v>
      </c>
      <c r="Y5" s="2"/>
      <c r="Z5" t="s">
        <v>3</v>
      </c>
      <c r="AA5">
        <v>1</v>
      </c>
      <c r="AB5" s="30" t="str">
        <f t="shared" si="6"/>
        <v>bucket</v>
      </c>
      <c r="AC5" s="2"/>
      <c r="AD5" t="s">
        <v>44</v>
      </c>
      <c r="AE5">
        <v>1</v>
      </c>
      <c r="AF5" s="30" t="str">
        <f t="shared" si="7"/>
        <v>bucket</v>
      </c>
      <c r="AG5" s="2"/>
      <c r="AH5" t="s">
        <v>77</v>
      </c>
      <c r="AJ5" t="s">
        <v>85</v>
      </c>
      <c r="AK5" s="33">
        <v>5</v>
      </c>
      <c r="AL5" s="33">
        <v>6</v>
      </c>
    </row>
    <row r="6" spans="1:38" x14ac:dyDescent="0.2">
      <c r="A6" s="18" t="s">
        <v>6</v>
      </c>
      <c r="B6" t="s">
        <v>3</v>
      </c>
      <c r="C6">
        <v>0</v>
      </c>
      <c r="D6" s="30" t="str">
        <f t="shared" si="0"/>
        <v>chocsticks</v>
      </c>
      <c r="E6" s="2"/>
      <c r="F6" t="s">
        <v>39</v>
      </c>
      <c r="G6">
        <v>1</v>
      </c>
      <c r="H6" s="30" t="str">
        <f t="shared" si="1"/>
        <v>chocsticks</v>
      </c>
      <c r="I6" s="2"/>
      <c r="J6" t="s">
        <v>39</v>
      </c>
      <c r="K6">
        <v>1</v>
      </c>
      <c r="L6" s="30" t="str">
        <f t="shared" si="2"/>
        <v>chocsticks</v>
      </c>
      <c r="M6" s="2"/>
      <c r="N6" t="s">
        <v>39</v>
      </c>
      <c r="O6">
        <v>1</v>
      </c>
      <c r="P6" s="30" t="str">
        <f t="shared" si="3"/>
        <v>chocsticks</v>
      </c>
      <c r="Q6" s="2"/>
      <c r="R6" s="5" t="s">
        <v>41</v>
      </c>
      <c r="S6">
        <v>1</v>
      </c>
      <c r="T6" s="30" t="str">
        <f t="shared" si="4"/>
        <v>chocsticks</v>
      </c>
      <c r="U6" s="2"/>
      <c r="V6" t="s">
        <v>3</v>
      </c>
      <c r="W6">
        <v>1</v>
      </c>
      <c r="X6" s="30" t="str">
        <f t="shared" si="5"/>
        <v>chocsticks</v>
      </c>
      <c r="Y6" s="2"/>
      <c r="Z6" t="s">
        <v>3</v>
      </c>
      <c r="AA6">
        <v>1</v>
      </c>
      <c r="AB6" s="30" t="str">
        <f t="shared" si="6"/>
        <v>chocsticks</v>
      </c>
      <c r="AC6" s="2"/>
      <c r="AD6" t="s">
        <v>44</v>
      </c>
      <c r="AE6">
        <v>1</v>
      </c>
      <c r="AF6" s="30" t="str">
        <f t="shared" si="7"/>
        <v>chocsticks</v>
      </c>
      <c r="AG6" s="2"/>
      <c r="AH6" t="s">
        <v>77</v>
      </c>
    </row>
    <row r="7" spans="1:38" x14ac:dyDescent="0.2">
      <c r="A7" s="18" t="s">
        <v>7</v>
      </c>
      <c r="B7" t="s">
        <v>3</v>
      </c>
      <c r="C7">
        <v>1</v>
      </c>
      <c r="D7" s="30" t="str">
        <f t="shared" si="0"/>
        <v>coke</v>
      </c>
      <c r="E7" s="2"/>
      <c r="F7" t="s">
        <v>41</v>
      </c>
      <c r="G7">
        <v>1</v>
      </c>
      <c r="H7" s="30" t="str">
        <f t="shared" si="1"/>
        <v>coke</v>
      </c>
      <c r="I7" s="2"/>
      <c r="J7" t="s">
        <v>44</v>
      </c>
      <c r="K7">
        <v>0</v>
      </c>
      <c r="L7" s="30" t="str">
        <f t="shared" si="2"/>
        <v>coke</v>
      </c>
      <c r="M7" s="2"/>
      <c r="N7" t="s">
        <v>39</v>
      </c>
      <c r="O7">
        <v>1</v>
      </c>
      <c r="P7" s="30" t="str">
        <f t="shared" si="3"/>
        <v>coke</v>
      </c>
      <c r="Q7" s="2"/>
      <c r="R7" t="s">
        <v>44</v>
      </c>
      <c r="S7">
        <v>0</v>
      </c>
      <c r="T7" s="30" t="str">
        <f t="shared" si="4"/>
        <v>coke</v>
      </c>
      <c r="U7" s="2"/>
      <c r="V7" t="s">
        <v>45</v>
      </c>
      <c r="W7">
        <v>1</v>
      </c>
      <c r="X7" s="30" t="str">
        <f t="shared" si="5"/>
        <v>coke</v>
      </c>
      <c r="Y7" s="2"/>
      <c r="Z7" t="s">
        <v>39</v>
      </c>
      <c r="AA7">
        <v>1</v>
      </c>
      <c r="AB7" s="30" t="str">
        <f t="shared" si="6"/>
        <v>coke</v>
      </c>
      <c r="AC7" s="2"/>
      <c r="AD7" s="5" t="s">
        <v>41</v>
      </c>
      <c r="AE7">
        <v>0</v>
      </c>
      <c r="AF7" s="30" t="str">
        <f t="shared" si="7"/>
        <v>coke</v>
      </c>
      <c r="AG7" s="2"/>
      <c r="AH7" t="s">
        <v>79</v>
      </c>
    </row>
    <row r="8" spans="1:38" x14ac:dyDescent="0.2">
      <c r="A8" s="18" t="s">
        <v>8</v>
      </c>
      <c r="B8" t="s">
        <v>40</v>
      </c>
      <c r="C8">
        <v>1</v>
      </c>
      <c r="D8" s="30" t="str">
        <f t="shared" si="0"/>
        <v>colander</v>
      </c>
      <c r="E8" s="2"/>
      <c r="F8" t="s">
        <v>3</v>
      </c>
      <c r="G8">
        <v>1</v>
      </c>
      <c r="H8" s="30" t="str">
        <f t="shared" si="1"/>
        <v>colander</v>
      </c>
      <c r="I8" s="2"/>
      <c r="J8" t="s">
        <v>3</v>
      </c>
      <c r="K8">
        <v>1</v>
      </c>
      <c r="L8" s="30" t="str">
        <f t="shared" si="2"/>
        <v>colander</v>
      </c>
      <c r="M8" s="2"/>
      <c r="N8" t="s">
        <v>3</v>
      </c>
      <c r="O8">
        <v>1</v>
      </c>
      <c r="P8" s="30" t="str">
        <f t="shared" si="3"/>
        <v>colander</v>
      </c>
      <c r="Q8" s="2"/>
      <c r="R8" t="s">
        <v>44</v>
      </c>
      <c r="S8">
        <v>1</v>
      </c>
      <c r="T8" s="30" t="str">
        <f t="shared" si="4"/>
        <v>colander</v>
      </c>
      <c r="U8" s="2"/>
      <c r="V8" t="s">
        <v>3</v>
      </c>
      <c r="W8">
        <v>1</v>
      </c>
      <c r="X8" s="30" t="str">
        <f t="shared" si="5"/>
        <v>colander</v>
      </c>
      <c r="Y8" s="2"/>
      <c r="Z8" t="s">
        <v>45</v>
      </c>
      <c r="AA8">
        <v>1</v>
      </c>
      <c r="AB8" s="30" t="str">
        <f t="shared" si="6"/>
        <v>colander</v>
      </c>
      <c r="AC8" s="2"/>
      <c r="AD8" s="5" t="str">
        <f t="shared" ref="AD8" si="8">$B8</f>
        <v>poweredge</v>
      </c>
      <c r="AE8">
        <v>1</v>
      </c>
      <c r="AF8" s="30" t="str">
        <f t="shared" si="7"/>
        <v>colander</v>
      </c>
      <c r="AG8" s="2"/>
      <c r="AH8" t="s">
        <v>77</v>
      </c>
    </row>
    <row r="9" spans="1:38" x14ac:dyDescent="0.2">
      <c r="A9" s="18" t="s">
        <v>9</v>
      </c>
      <c r="B9" t="s">
        <v>40</v>
      </c>
      <c r="C9">
        <v>1</v>
      </c>
      <c r="D9" s="30" t="str">
        <f t="shared" si="0"/>
        <v>container1</v>
      </c>
      <c r="E9" s="2"/>
      <c r="F9" t="s">
        <v>39</v>
      </c>
      <c r="G9">
        <v>1</v>
      </c>
      <c r="H9" s="30" t="str">
        <f t="shared" si="1"/>
        <v>container1</v>
      </c>
      <c r="I9" s="2"/>
      <c r="J9" t="s">
        <v>40</v>
      </c>
      <c r="K9">
        <v>1</v>
      </c>
      <c r="L9" s="30" t="str">
        <f t="shared" si="2"/>
        <v>container1</v>
      </c>
      <c r="M9" s="2"/>
      <c r="N9" t="s">
        <v>40</v>
      </c>
      <c r="O9">
        <v>1</v>
      </c>
      <c r="P9" s="30" t="str">
        <f t="shared" si="3"/>
        <v>container1</v>
      </c>
      <c r="Q9" s="2"/>
      <c r="R9" t="s">
        <v>44</v>
      </c>
      <c r="S9">
        <v>1</v>
      </c>
      <c r="T9" s="30" t="str">
        <f t="shared" si="4"/>
        <v>container1</v>
      </c>
      <c r="U9" s="2"/>
      <c r="V9" t="s">
        <v>45</v>
      </c>
      <c r="W9">
        <v>1</v>
      </c>
      <c r="X9" s="30" t="str">
        <f t="shared" si="5"/>
        <v>container1</v>
      </c>
      <c r="Y9" s="2"/>
      <c r="Z9" t="s">
        <v>39</v>
      </c>
      <c r="AA9">
        <v>1</v>
      </c>
      <c r="AB9" s="30" t="str">
        <f t="shared" si="6"/>
        <v>container1</v>
      </c>
      <c r="AC9" s="2"/>
      <c r="AD9" t="s">
        <v>44</v>
      </c>
      <c r="AE9">
        <v>1</v>
      </c>
      <c r="AF9" s="30" t="str">
        <f t="shared" si="7"/>
        <v>container1</v>
      </c>
      <c r="AG9" s="2"/>
      <c r="AH9" t="s">
        <v>77</v>
      </c>
    </row>
    <row r="10" spans="1:38" x14ac:dyDescent="0.2">
      <c r="A10" s="18" t="s">
        <v>10</v>
      </c>
      <c r="B10" t="s">
        <v>3</v>
      </c>
      <c r="C10">
        <v>1</v>
      </c>
      <c r="D10" s="30" t="str">
        <f t="shared" si="0"/>
        <v>container2</v>
      </c>
      <c r="E10" s="2"/>
      <c r="F10" t="s">
        <v>44</v>
      </c>
      <c r="G10">
        <v>0</v>
      </c>
      <c r="H10" s="30" t="str">
        <f t="shared" si="1"/>
        <v>container2</v>
      </c>
      <c r="I10" s="2"/>
      <c r="J10" t="s">
        <v>3</v>
      </c>
      <c r="K10">
        <v>1</v>
      </c>
      <c r="L10" s="30" t="str">
        <f t="shared" si="2"/>
        <v>container2</v>
      </c>
      <c r="M10" s="2"/>
      <c r="N10" t="s">
        <v>3</v>
      </c>
      <c r="O10">
        <v>1</v>
      </c>
      <c r="P10" s="30" t="str">
        <f t="shared" si="3"/>
        <v>container2</v>
      </c>
      <c r="Q10" s="2"/>
      <c r="R10" t="s">
        <v>44</v>
      </c>
      <c r="S10">
        <v>1</v>
      </c>
      <c r="T10" s="30" t="str">
        <f t="shared" si="4"/>
        <v>container2</v>
      </c>
      <c r="U10" s="2"/>
      <c r="V10" t="s">
        <v>3</v>
      </c>
      <c r="W10">
        <v>1</v>
      </c>
      <c r="X10" s="30" t="str">
        <f t="shared" si="5"/>
        <v>container2</v>
      </c>
      <c r="Y10" s="2"/>
      <c r="Z10" t="s">
        <v>3</v>
      </c>
      <c r="AA10">
        <v>1</v>
      </c>
      <c r="AB10" s="30" t="str">
        <f t="shared" si="6"/>
        <v>container2</v>
      </c>
      <c r="AC10" s="2"/>
      <c r="AD10" t="s">
        <v>44</v>
      </c>
      <c r="AE10">
        <v>1</v>
      </c>
      <c r="AF10" s="30" t="str">
        <f t="shared" si="7"/>
        <v>container2</v>
      </c>
      <c r="AG10" s="2"/>
      <c r="AH10" t="s">
        <v>78</v>
      </c>
    </row>
    <row r="11" spans="1:38" x14ac:dyDescent="0.2">
      <c r="A11" s="18" t="s">
        <v>11</v>
      </c>
      <c r="B11" t="s">
        <v>3</v>
      </c>
      <c r="C11">
        <v>0</v>
      </c>
      <c r="D11" s="30" t="str">
        <f t="shared" si="0"/>
        <v>danishham(side)</v>
      </c>
      <c r="E11" s="2"/>
      <c r="F11" t="s">
        <v>3</v>
      </c>
      <c r="G11">
        <v>0</v>
      </c>
      <c r="H11" s="30" t="str">
        <f t="shared" si="1"/>
        <v>danishham(side)</v>
      </c>
      <c r="I11" s="2"/>
      <c r="J11" t="s">
        <v>44</v>
      </c>
      <c r="K11">
        <v>0</v>
      </c>
      <c r="L11" s="30" t="str">
        <f t="shared" si="2"/>
        <v>danishham(side)</v>
      </c>
      <c r="M11" s="2"/>
      <c r="N11" t="s">
        <v>41</v>
      </c>
      <c r="O11">
        <v>0</v>
      </c>
      <c r="P11" s="30" t="str">
        <f t="shared" si="3"/>
        <v>danishham(side)</v>
      </c>
      <c r="Q11" s="2"/>
      <c r="R11" s="5" t="s">
        <v>44</v>
      </c>
      <c r="S11">
        <v>0</v>
      </c>
      <c r="T11" s="30" t="str">
        <f t="shared" si="4"/>
        <v>danishham(side)</v>
      </c>
      <c r="U11" s="2"/>
      <c r="V11" t="s">
        <v>45</v>
      </c>
      <c r="W11">
        <v>0</v>
      </c>
      <c r="X11" s="30" t="str">
        <f t="shared" si="5"/>
        <v>danishham(side)</v>
      </c>
      <c r="Y11" s="2"/>
      <c r="Z11" t="s">
        <v>44</v>
      </c>
      <c r="AA11">
        <v>0</v>
      </c>
      <c r="AB11" s="30" t="str">
        <f t="shared" si="6"/>
        <v>danishham(side)</v>
      </c>
      <c r="AC11" s="2"/>
      <c r="AD11" t="s">
        <v>5</v>
      </c>
      <c r="AE11">
        <v>0</v>
      </c>
      <c r="AF11" s="30" t="str">
        <f t="shared" si="7"/>
        <v>danishham(side)</v>
      </c>
      <c r="AG11" s="2"/>
      <c r="AH11" t="s">
        <v>80</v>
      </c>
    </row>
    <row r="12" spans="1:38" x14ac:dyDescent="0.2">
      <c r="A12" s="18" t="s">
        <v>12</v>
      </c>
      <c r="B12" t="s">
        <v>3</v>
      </c>
      <c r="C12">
        <v>0</v>
      </c>
      <c r="D12" s="30" t="str">
        <f t="shared" si="0"/>
        <v>danishham(front)</v>
      </c>
      <c r="E12" s="2"/>
      <c r="F12" t="s">
        <v>39</v>
      </c>
      <c r="G12">
        <v>1</v>
      </c>
      <c r="H12" s="30" t="str">
        <f t="shared" si="1"/>
        <v>danishham(front)</v>
      </c>
      <c r="I12" s="2"/>
      <c r="J12" t="s">
        <v>41</v>
      </c>
      <c r="K12">
        <v>0</v>
      </c>
      <c r="L12" s="30" t="str">
        <f t="shared" si="2"/>
        <v>danishham(front)</v>
      </c>
      <c r="M12" s="2"/>
      <c r="N12" t="s">
        <v>39</v>
      </c>
      <c r="O12">
        <v>1</v>
      </c>
      <c r="P12" s="30" t="str">
        <f t="shared" si="3"/>
        <v>danishham(front)</v>
      </c>
      <c r="Q12" s="2"/>
      <c r="R12" s="5" t="s">
        <v>41</v>
      </c>
      <c r="S12">
        <v>1</v>
      </c>
      <c r="T12" s="30" t="str">
        <f t="shared" si="4"/>
        <v>danishham(front)</v>
      </c>
      <c r="U12" s="2"/>
      <c r="V12" t="s">
        <v>45</v>
      </c>
      <c r="W12">
        <v>1</v>
      </c>
      <c r="X12" s="30" t="str">
        <f t="shared" si="5"/>
        <v>danishham(front)</v>
      </c>
      <c r="Y12" s="2"/>
      <c r="Z12" t="s">
        <v>5</v>
      </c>
      <c r="AA12">
        <v>0</v>
      </c>
      <c r="AB12" s="30" t="str">
        <f t="shared" si="6"/>
        <v>danishham(front)</v>
      </c>
      <c r="AC12" s="2"/>
      <c r="AD12" t="s">
        <v>5</v>
      </c>
      <c r="AE12">
        <v>1</v>
      </c>
      <c r="AF12" s="30" t="str">
        <f t="shared" si="7"/>
        <v>danishham(front)</v>
      </c>
      <c r="AG12" s="2"/>
      <c r="AH12" t="s">
        <v>77</v>
      </c>
    </row>
    <row r="13" spans="1:38" x14ac:dyDescent="0.2">
      <c r="A13" s="18" t="s">
        <v>13</v>
      </c>
      <c r="B13" t="s">
        <v>3</v>
      </c>
      <c r="C13">
        <v>1</v>
      </c>
      <c r="D13" s="30" t="str">
        <f t="shared" si="0"/>
        <v>deodorant</v>
      </c>
      <c r="E13" s="2"/>
      <c r="F13" t="s">
        <v>41</v>
      </c>
      <c r="G13">
        <v>0</v>
      </c>
      <c r="H13" s="30" t="str">
        <f t="shared" si="1"/>
        <v>deodorant</v>
      </c>
      <c r="I13" s="2"/>
      <c r="J13" t="s">
        <v>3</v>
      </c>
      <c r="K13">
        <v>1</v>
      </c>
      <c r="L13" s="30" t="str">
        <f t="shared" si="2"/>
        <v>deodorant</v>
      </c>
      <c r="M13" s="2"/>
      <c r="N13" t="s">
        <v>3</v>
      </c>
      <c r="O13">
        <v>1</v>
      </c>
      <c r="P13" s="30" t="str">
        <f t="shared" si="3"/>
        <v>deodorant</v>
      </c>
      <c r="Q13" s="2"/>
      <c r="R13" s="5" t="s">
        <v>41</v>
      </c>
      <c r="S13">
        <v>0</v>
      </c>
      <c r="T13" s="30" t="str">
        <f t="shared" si="4"/>
        <v>deodorant</v>
      </c>
      <c r="U13" s="2"/>
      <c r="V13" t="s">
        <v>3</v>
      </c>
      <c r="W13">
        <v>1</v>
      </c>
      <c r="X13" s="30" t="str">
        <f t="shared" si="5"/>
        <v>deodorant</v>
      </c>
      <c r="Y13" s="2"/>
      <c r="Z13" s="5" t="s">
        <v>41</v>
      </c>
      <c r="AA13">
        <v>1</v>
      </c>
      <c r="AB13" s="30" t="str">
        <f t="shared" si="6"/>
        <v>deodorant</v>
      </c>
      <c r="AC13" s="2"/>
      <c r="AD13" s="5" t="s">
        <v>44</v>
      </c>
      <c r="AE13">
        <v>1</v>
      </c>
      <c r="AF13" s="30" t="str">
        <f t="shared" si="7"/>
        <v>deodorant</v>
      </c>
      <c r="AG13" s="2"/>
      <c r="AH13" t="s">
        <v>78</v>
      </c>
    </row>
    <row r="14" spans="1:38" x14ac:dyDescent="0.2">
      <c r="A14" s="18" t="s">
        <v>14</v>
      </c>
      <c r="B14" t="s">
        <v>3</v>
      </c>
      <c r="C14">
        <v>1</v>
      </c>
      <c r="D14" s="30" t="str">
        <f t="shared" si="0"/>
        <v>dustpan</v>
      </c>
      <c r="E14" s="2"/>
      <c r="F14" t="s">
        <v>3</v>
      </c>
      <c r="G14">
        <v>1</v>
      </c>
      <c r="H14" s="30" t="str">
        <f t="shared" si="1"/>
        <v>dustpan</v>
      </c>
      <c r="I14" s="2"/>
      <c r="J14" t="s">
        <v>3</v>
      </c>
      <c r="K14">
        <v>1</v>
      </c>
      <c r="L14" s="30" t="str">
        <f t="shared" si="2"/>
        <v>dustpan</v>
      </c>
      <c r="M14" s="2"/>
      <c r="N14" t="s">
        <v>3</v>
      </c>
      <c r="O14">
        <v>1</v>
      </c>
      <c r="P14" s="30" t="str">
        <f t="shared" si="3"/>
        <v>dustpan</v>
      </c>
      <c r="Q14" s="2"/>
      <c r="R14" s="5" t="s">
        <v>44</v>
      </c>
      <c r="S14">
        <v>1</v>
      </c>
      <c r="T14" s="30" t="str">
        <f t="shared" si="4"/>
        <v>dustpan</v>
      </c>
      <c r="U14" s="2"/>
      <c r="V14" t="s">
        <v>3</v>
      </c>
      <c r="W14">
        <v>1</v>
      </c>
      <c r="X14" s="30" t="str">
        <f t="shared" si="5"/>
        <v>dustpan</v>
      </c>
      <c r="Y14" s="2"/>
      <c r="Z14" t="s">
        <v>3</v>
      </c>
      <c r="AA14">
        <v>1</v>
      </c>
      <c r="AB14" s="30" t="str">
        <f t="shared" si="6"/>
        <v>dustpan</v>
      </c>
      <c r="AC14" s="2"/>
      <c r="AD14" s="32" t="s">
        <v>5</v>
      </c>
      <c r="AE14">
        <v>1</v>
      </c>
      <c r="AF14" s="30" t="str">
        <f t="shared" si="7"/>
        <v>dustpan</v>
      </c>
      <c r="AG14" s="2"/>
      <c r="AH14" t="s">
        <v>77</v>
      </c>
    </row>
    <row r="15" spans="1:38" x14ac:dyDescent="0.2">
      <c r="A15" s="18" t="s">
        <v>15</v>
      </c>
      <c r="B15" t="s">
        <v>3</v>
      </c>
      <c r="C15">
        <v>1</v>
      </c>
      <c r="D15" s="30" t="str">
        <f t="shared" si="0"/>
        <v>foambox</v>
      </c>
      <c r="E15" s="2"/>
      <c r="F15" t="s">
        <v>3</v>
      </c>
      <c r="G15">
        <v>1</v>
      </c>
      <c r="H15" s="30" t="str">
        <f t="shared" si="1"/>
        <v>foambox</v>
      </c>
      <c r="I15" s="2"/>
      <c r="J15" t="s">
        <v>3</v>
      </c>
      <c r="K15">
        <v>1</v>
      </c>
      <c r="L15" s="30" t="str">
        <f t="shared" si="2"/>
        <v>foambox</v>
      </c>
      <c r="M15" s="2"/>
      <c r="N15" t="s">
        <v>3</v>
      </c>
      <c r="O15">
        <v>1</v>
      </c>
      <c r="P15" s="30" t="str">
        <f t="shared" si="3"/>
        <v>foambox</v>
      </c>
      <c r="Q15" s="2"/>
      <c r="R15" s="5" t="s">
        <v>44</v>
      </c>
      <c r="S15">
        <v>1</v>
      </c>
      <c r="T15" s="30" t="str">
        <f t="shared" si="4"/>
        <v>foambox</v>
      </c>
      <c r="U15" s="2"/>
      <c r="V15" t="s">
        <v>3</v>
      </c>
      <c r="W15">
        <v>1</v>
      </c>
      <c r="X15" s="30" t="str">
        <f t="shared" si="5"/>
        <v>foambox</v>
      </c>
      <c r="Y15" s="2"/>
      <c r="Z15" s="5" t="s">
        <v>42</v>
      </c>
      <c r="AA15">
        <v>1</v>
      </c>
      <c r="AB15" s="30" t="str">
        <f t="shared" si="6"/>
        <v>foambox</v>
      </c>
      <c r="AC15" s="2"/>
      <c r="AD15" s="5" t="s">
        <v>44</v>
      </c>
      <c r="AE15">
        <v>1</v>
      </c>
      <c r="AF15" s="30" t="str">
        <f t="shared" si="7"/>
        <v>foambox</v>
      </c>
      <c r="AG15" s="2"/>
      <c r="AH15" t="s">
        <v>77</v>
      </c>
    </row>
    <row r="16" spans="1:38" x14ac:dyDescent="0.2">
      <c r="A16" s="18" t="s">
        <v>46</v>
      </c>
      <c r="B16" t="s">
        <v>3</v>
      </c>
      <c r="C16">
        <v>1</v>
      </c>
      <c r="D16" s="30" t="str">
        <f t="shared" si="0"/>
        <v>funellarge (upside)</v>
      </c>
      <c r="E16" s="2"/>
      <c r="F16" t="s">
        <v>41</v>
      </c>
      <c r="G16">
        <v>0</v>
      </c>
      <c r="H16" s="30" t="str">
        <f t="shared" si="1"/>
        <v>funellarge (upside)</v>
      </c>
      <c r="I16" s="2"/>
      <c r="J16" t="s">
        <v>5</v>
      </c>
      <c r="K16">
        <v>1</v>
      </c>
      <c r="L16" s="30" t="str">
        <f t="shared" si="2"/>
        <v>funellarge (upside)</v>
      </c>
      <c r="M16" s="2"/>
      <c r="N16" t="s">
        <v>5</v>
      </c>
      <c r="O16">
        <v>1</v>
      </c>
      <c r="P16" s="30" t="str">
        <f t="shared" si="3"/>
        <v>funellarge (upside)</v>
      </c>
      <c r="Q16" s="2"/>
      <c r="R16" t="s">
        <v>44</v>
      </c>
      <c r="S16">
        <v>0</v>
      </c>
      <c r="T16" s="30" t="str">
        <f t="shared" si="4"/>
        <v>funellarge (upside)</v>
      </c>
      <c r="U16" s="2"/>
      <c r="V16" t="s">
        <v>3</v>
      </c>
      <c r="W16">
        <v>1</v>
      </c>
      <c r="X16" s="30" t="str">
        <f t="shared" si="5"/>
        <v>funellarge (upside)</v>
      </c>
      <c r="Y16" s="2"/>
      <c r="Z16" s="32" t="s">
        <v>44</v>
      </c>
      <c r="AA16">
        <v>1</v>
      </c>
      <c r="AB16" s="30" t="str">
        <f t="shared" si="6"/>
        <v>funellarge (upside)</v>
      </c>
      <c r="AC16" s="2"/>
      <c r="AD16" s="32" t="s">
        <v>44</v>
      </c>
      <c r="AE16">
        <v>0</v>
      </c>
      <c r="AF16" s="30" t="str">
        <f t="shared" si="7"/>
        <v>funellarge (upside)</v>
      </c>
      <c r="AG16" s="2"/>
      <c r="AH16" t="s">
        <v>80</v>
      </c>
    </row>
    <row r="17" spans="1:34" x14ac:dyDescent="0.2">
      <c r="A17" s="18" t="s">
        <v>47</v>
      </c>
      <c r="B17" t="s">
        <v>3</v>
      </c>
      <c r="C17">
        <v>0</v>
      </c>
      <c r="D17" s="30" t="str">
        <f t="shared" si="0"/>
        <v>funellarge (upside-down)</v>
      </c>
      <c r="E17" s="2"/>
      <c r="F17" t="s">
        <v>3</v>
      </c>
      <c r="G17">
        <v>0</v>
      </c>
      <c r="H17" s="30" t="str">
        <f t="shared" si="1"/>
        <v>funellarge (upside-down)</v>
      </c>
      <c r="I17" s="2"/>
      <c r="J17" t="s">
        <v>44</v>
      </c>
      <c r="K17">
        <v>1</v>
      </c>
      <c r="L17" s="30" t="str">
        <f t="shared" si="2"/>
        <v>funellarge (upside-down)</v>
      </c>
      <c r="M17" s="2"/>
      <c r="N17" t="s">
        <v>44</v>
      </c>
      <c r="O17">
        <v>1</v>
      </c>
      <c r="P17" s="30" t="str">
        <f t="shared" si="3"/>
        <v>funellarge (upside-down)</v>
      </c>
      <c r="Q17" s="2"/>
      <c r="R17" s="5" t="s">
        <v>45</v>
      </c>
      <c r="S17">
        <v>0</v>
      </c>
      <c r="T17" s="30" t="str">
        <f t="shared" si="4"/>
        <v>funellarge (upside-down)</v>
      </c>
      <c r="U17" s="2"/>
      <c r="V17" t="s">
        <v>44</v>
      </c>
      <c r="W17">
        <v>0</v>
      </c>
      <c r="X17" s="30" t="str">
        <f t="shared" si="5"/>
        <v>funellarge (upside-down)</v>
      </c>
      <c r="Y17" s="2"/>
      <c r="Z17" s="5" t="s">
        <v>41</v>
      </c>
      <c r="AA17">
        <v>0</v>
      </c>
      <c r="AB17" s="30" t="str">
        <f t="shared" si="6"/>
        <v>funellarge (upside-down)</v>
      </c>
      <c r="AC17" s="2"/>
      <c r="AD17" s="5" t="s">
        <v>44</v>
      </c>
      <c r="AE17">
        <v>0</v>
      </c>
      <c r="AF17" s="30" t="str">
        <f t="shared" si="7"/>
        <v>funellarge (upside-down)</v>
      </c>
      <c r="AG17" s="2"/>
      <c r="AH17" t="s">
        <v>80</v>
      </c>
    </row>
    <row r="18" spans="1:34" x14ac:dyDescent="0.2">
      <c r="A18" s="18" t="s">
        <v>48</v>
      </c>
      <c r="B18" t="s">
        <v>40</v>
      </c>
      <c r="C18">
        <v>1</v>
      </c>
      <c r="D18" s="30" t="str">
        <f t="shared" si="0"/>
        <v>glass1 (upside)</v>
      </c>
      <c r="E18" s="2"/>
      <c r="F18" t="s">
        <v>40</v>
      </c>
      <c r="G18">
        <v>1</v>
      </c>
      <c r="H18" s="30" t="str">
        <f t="shared" si="1"/>
        <v>glass1 (upside)</v>
      </c>
      <c r="I18" s="2"/>
      <c r="J18" t="s">
        <v>5</v>
      </c>
      <c r="K18">
        <v>0</v>
      </c>
      <c r="L18" s="30" t="str">
        <f t="shared" si="2"/>
        <v>glass1 (upside)</v>
      </c>
      <c r="M18" s="2"/>
      <c r="N18" t="s">
        <v>44</v>
      </c>
      <c r="O18">
        <v>1</v>
      </c>
      <c r="P18" s="30" t="str">
        <f t="shared" si="3"/>
        <v>glass1 (upside)</v>
      </c>
      <c r="Q18" s="2"/>
      <c r="R18" t="s">
        <v>44</v>
      </c>
      <c r="S18">
        <v>1</v>
      </c>
      <c r="T18" s="30" t="str">
        <f t="shared" si="4"/>
        <v>glass1 (upside)</v>
      </c>
      <c r="U18" s="2"/>
      <c r="V18" t="s">
        <v>45</v>
      </c>
      <c r="W18">
        <v>1</v>
      </c>
      <c r="X18" s="30" t="str">
        <f t="shared" si="5"/>
        <v>glass1 (upside)</v>
      </c>
      <c r="Y18" s="2"/>
      <c r="Z18" s="32" t="s">
        <v>44</v>
      </c>
      <c r="AA18">
        <v>1</v>
      </c>
      <c r="AB18" s="30" t="str">
        <f t="shared" si="6"/>
        <v>glass1 (upside)</v>
      </c>
      <c r="AC18" s="2"/>
      <c r="AD18" s="32" t="s">
        <v>44</v>
      </c>
      <c r="AE18">
        <v>1</v>
      </c>
      <c r="AF18" s="30" t="str">
        <f t="shared" si="7"/>
        <v>glass1 (upside)</v>
      </c>
      <c r="AG18" s="2"/>
      <c r="AH18" t="s">
        <v>77</v>
      </c>
    </row>
    <row r="19" spans="1:34" x14ac:dyDescent="0.2">
      <c r="A19" s="18" t="s">
        <v>49</v>
      </c>
      <c r="B19" t="s">
        <v>3</v>
      </c>
      <c r="C19">
        <v>0</v>
      </c>
      <c r="D19" s="30" t="str">
        <f t="shared" si="0"/>
        <v>glass1 (side)</v>
      </c>
      <c r="E19" s="2"/>
      <c r="F19" t="s">
        <v>3</v>
      </c>
      <c r="G19">
        <v>0</v>
      </c>
      <c r="H19" s="30" t="str">
        <f t="shared" si="1"/>
        <v>glass1 (side)</v>
      </c>
      <c r="I19" s="2"/>
      <c r="J19" t="s">
        <v>45</v>
      </c>
      <c r="K19">
        <v>1</v>
      </c>
      <c r="L19" s="30" t="str">
        <f t="shared" si="2"/>
        <v>glass1 (side)</v>
      </c>
      <c r="M19" s="2"/>
      <c r="N19" t="s">
        <v>39</v>
      </c>
      <c r="O19">
        <v>1</v>
      </c>
      <c r="P19" s="30" t="str">
        <f t="shared" si="3"/>
        <v>glass1 (side)</v>
      </c>
      <c r="Q19" s="2"/>
      <c r="R19" s="5" t="s">
        <v>45</v>
      </c>
      <c r="S19">
        <v>1</v>
      </c>
      <c r="T19" s="30" t="str">
        <f t="shared" si="4"/>
        <v>glass1 (side)</v>
      </c>
      <c r="U19" s="2"/>
      <c r="V19" t="s">
        <v>45</v>
      </c>
      <c r="W19">
        <v>1</v>
      </c>
      <c r="X19" s="30" t="str">
        <f t="shared" si="5"/>
        <v>glass1 (side)</v>
      </c>
      <c r="Y19" s="2"/>
      <c r="Z19" t="s">
        <v>39</v>
      </c>
      <c r="AA19">
        <v>1</v>
      </c>
      <c r="AB19" s="30" t="str">
        <f t="shared" si="6"/>
        <v>glass1 (side)</v>
      </c>
      <c r="AC19" s="2"/>
      <c r="AD19" s="32" t="s">
        <v>45</v>
      </c>
      <c r="AE19">
        <v>1</v>
      </c>
      <c r="AF19" s="30" t="str">
        <f t="shared" si="7"/>
        <v>glass1 (side)</v>
      </c>
      <c r="AG19" s="2"/>
      <c r="AH19" t="s">
        <v>78</v>
      </c>
    </row>
    <row r="20" spans="1:34" x14ac:dyDescent="0.2">
      <c r="A20" s="18" t="s">
        <v>50</v>
      </c>
      <c r="B20" t="s">
        <v>3</v>
      </c>
      <c r="C20">
        <v>1</v>
      </c>
      <c r="D20" s="30" t="str">
        <f t="shared" si="0"/>
        <v>guttering (side)</v>
      </c>
      <c r="E20" s="2"/>
      <c r="F20" t="s">
        <v>41</v>
      </c>
      <c r="G20">
        <v>0</v>
      </c>
      <c r="H20" s="30" t="str">
        <f t="shared" si="1"/>
        <v>guttering (side)</v>
      </c>
      <c r="I20" s="2"/>
      <c r="J20" t="s">
        <v>3</v>
      </c>
      <c r="K20">
        <v>1</v>
      </c>
      <c r="L20" s="30" t="str">
        <f t="shared" si="2"/>
        <v>guttering (side)</v>
      </c>
      <c r="M20" s="2"/>
      <c r="N20" t="s">
        <v>3</v>
      </c>
      <c r="O20">
        <v>1</v>
      </c>
      <c r="P20" s="30" t="str">
        <f t="shared" si="3"/>
        <v>guttering (side)</v>
      </c>
      <c r="Q20" s="2"/>
      <c r="R20" t="s">
        <v>44</v>
      </c>
      <c r="S20">
        <v>1</v>
      </c>
      <c r="T20" s="30" t="str">
        <f t="shared" si="4"/>
        <v>guttering (side)</v>
      </c>
      <c r="U20" s="2"/>
      <c r="V20" t="s">
        <v>3</v>
      </c>
      <c r="W20">
        <v>1</v>
      </c>
      <c r="X20" s="30" t="str">
        <f t="shared" si="5"/>
        <v>guttering (side)</v>
      </c>
      <c r="Y20" s="2"/>
      <c r="Z20" t="s">
        <v>44</v>
      </c>
      <c r="AA20">
        <v>1</v>
      </c>
      <c r="AB20" s="30" t="str">
        <f t="shared" si="6"/>
        <v>guttering (side)</v>
      </c>
      <c r="AC20" s="2"/>
      <c r="AD20" s="5" t="s">
        <v>41</v>
      </c>
      <c r="AE20">
        <v>1</v>
      </c>
      <c r="AF20" s="30" t="str">
        <f t="shared" si="7"/>
        <v>guttering (side)</v>
      </c>
      <c r="AG20" s="2"/>
      <c r="AH20" t="s">
        <v>78</v>
      </c>
    </row>
    <row r="21" spans="1:34" x14ac:dyDescent="0.2">
      <c r="A21" s="18" t="s">
        <v>51</v>
      </c>
      <c r="B21" t="s">
        <v>3</v>
      </c>
      <c r="C21">
        <v>0</v>
      </c>
      <c r="D21" s="30" t="str">
        <f t="shared" si="0"/>
        <v>guttering (top)</v>
      </c>
      <c r="E21" s="2"/>
      <c r="F21" t="s">
        <v>3</v>
      </c>
      <c r="G21">
        <v>1</v>
      </c>
      <c r="H21" s="30" t="str">
        <f t="shared" si="1"/>
        <v>guttering (top)</v>
      </c>
      <c r="I21" s="2"/>
      <c r="J21" t="s">
        <v>5</v>
      </c>
      <c r="K21">
        <v>1</v>
      </c>
      <c r="L21" s="30" t="str">
        <f t="shared" si="2"/>
        <v>guttering (top)</v>
      </c>
      <c r="M21" s="2"/>
      <c r="N21" t="s">
        <v>5</v>
      </c>
      <c r="O21">
        <v>1</v>
      </c>
      <c r="P21" s="30" t="str">
        <f t="shared" si="3"/>
        <v>guttering (top)</v>
      </c>
      <c r="Q21" s="2"/>
      <c r="R21" s="5" t="s">
        <v>41</v>
      </c>
      <c r="S21">
        <v>1</v>
      </c>
      <c r="T21" s="30" t="str">
        <f t="shared" si="4"/>
        <v>guttering (top)</v>
      </c>
      <c r="U21" s="2"/>
      <c r="V21" t="s">
        <v>5</v>
      </c>
      <c r="W21">
        <v>1</v>
      </c>
      <c r="X21" s="30" t="str">
        <f t="shared" si="5"/>
        <v>guttering (top)</v>
      </c>
      <c r="Y21" s="2"/>
      <c r="Z21" s="5" t="s">
        <v>43</v>
      </c>
      <c r="AA21">
        <v>0</v>
      </c>
      <c r="AB21" s="30" t="str">
        <f t="shared" si="6"/>
        <v>guttering (top)</v>
      </c>
      <c r="AC21" s="2"/>
      <c r="AD21" s="5" t="s">
        <v>44</v>
      </c>
      <c r="AE21">
        <v>1</v>
      </c>
      <c r="AF21" s="30" t="str">
        <f t="shared" si="7"/>
        <v>guttering (top)</v>
      </c>
      <c r="AG21" s="2"/>
      <c r="AH21" t="s">
        <v>77</v>
      </c>
    </row>
    <row r="22" spans="1:34" x14ac:dyDescent="0.2">
      <c r="A22" s="18" t="s">
        <v>16</v>
      </c>
      <c r="B22" t="s">
        <v>44</v>
      </c>
      <c r="C22">
        <v>1</v>
      </c>
      <c r="D22" s="30" t="str">
        <f t="shared" si="0"/>
        <v>heringtin</v>
      </c>
      <c r="E22" s="2"/>
      <c r="F22" t="s">
        <v>39</v>
      </c>
      <c r="G22">
        <v>0</v>
      </c>
      <c r="H22" s="30" t="str">
        <f t="shared" si="1"/>
        <v>heringtin</v>
      </c>
      <c r="I22" s="2"/>
      <c r="J22" t="s">
        <v>39</v>
      </c>
      <c r="K22">
        <v>0</v>
      </c>
      <c r="L22" s="30" t="str">
        <f t="shared" si="2"/>
        <v>heringtin</v>
      </c>
      <c r="M22" s="2"/>
      <c r="N22" t="s">
        <v>39</v>
      </c>
      <c r="O22">
        <v>0</v>
      </c>
      <c r="P22" s="30" t="str">
        <f t="shared" si="3"/>
        <v>heringtin</v>
      </c>
      <c r="Q22" s="2"/>
      <c r="R22" t="s">
        <v>44</v>
      </c>
      <c r="S22">
        <v>1</v>
      </c>
      <c r="T22" s="30" t="str">
        <f t="shared" si="4"/>
        <v>heringtin</v>
      </c>
      <c r="U22" s="2"/>
      <c r="V22" t="s">
        <v>3</v>
      </c>
      <c r="W22">
        <v>1</v>
      </c>
      <c r="X22" s="30" t="str">
        <f t="shared" si="5"/>
        <v>heringtin</v>
      </c>
      <c r="Y22" s="2"/>
      <c r="Z22" t="s">
        <v>3</v>
      </c>
      <c r="AA22">
        <v>1</v>
      </c>
      <c r="AB22" s="30" t="str">
        <f t="shared" si="6"/>
        <v>heringtin</v>
      </c>
      <c r="AC22" s="2"/>
      <c r="AD22" s="32" t="s">
        <v>5</v>
      </c>
      <c r="AE22">
        <v>1</v>
      </c>
      <c r="AF22" s="30" t="str">
        <f t="shared" si="7"/>
        <v>heringtin</v>
      </c>
      <c r="AG22" s="2"/>
      <c r="AH22" t="s">
        <v>78</v>
      </c>
    </row>
    <row r="23" spans="1:34" x14ac:dyDescent="0.2">
      <c r="A23" s="18" t="s">
        <v>17</v>
      </c>
      <c r="B23" t="s">
        <v>44</v>
      </c>
      <c r="C23">
        <v>1</v>
      </c>
      <c r="D23" s="30" t="str">
        <f t="shared" si="0"/>
        <v>jug</v>
      </c>
      <c r="E23" s="2"/>
      <c r="F23" t="s">
        <v>3</v>
      </c>
      <c r="G23">
        <v>1</v>
      </c>
      <c r="H23" s="30" t="str">
        <f t="shared" si="1"/>
        <v>jug</v>
      </c>
      <c r="I23" s="2"/>
      <c r="J23" t="s">
        <v>3</v>
      </c>
      <c r="K23">
        <v>1</v>
      </c>
      <c r="L23" s="30" t="str">
        <f t="shared" si="2"/>
        <v>jug</v>
      </c>
      <c r="M23" s="2"/>
      <c r="N23" t="s">
        <v>3</v>
      </c>
      <c r="O23">
        <v>1</v>
      </c>
      <c r="P23" s="30" t="str">
        <f t="shared" si="3"/>
        <v>jug</v>
      </c>
      <c r="Q23" s="2"/>
      <c r="R23" t="s">
        <v>44</v>
      </c>
      <c r="S23">
        <v>1</v>
      </c>
      <c r="T23" s="30" t="str">
        <f t="shared" si="4"/>
        <v>jug</v>
      </c>
      <c r="U23" s="2"/>
      <c r="V23" t="s">
        <v>3</v>
      </c>
      <c r="W23">
        <v>1</v>
      </c>
      <c r="X23" s="30" t="str">
        <f t="shared" si="5"/>
        <v>jug</v>
      </c>
      <c r="Y23" s="2"/>
      <c r="Z23" t="s">
        <v>44</v>
      </c>
      <c r="AA23">
        <v>1</v>
      </c>
      <c r="AB23" s="30" t="str">
        <f t="shared" si="6"/>
        <v>jug</v>
      </c>
      <c r="AC23" s="2"/>
      <c r="AD23" s="32" t="s">
        <v>44</v>
      </c>
      <c r="AE23">
        <v>1</v>
      </c>
      <c r="AF23" s="30" t="str">
        <f t="shared" si="7"/>
        <v>jug</v>
      </c>
      <c r="AG23" s="2"/>
      <c r="AH23" t="s">
        <v>77</v>
      </c>
    </row>
    <row r="24" spans="1:34" x14ac:dyDescent="0.2">
      <c r="A24" s="18" t="s">
        <v>18</v>
      </c>
      <c r="B24" t="s">
        <v>44</v>
      </c>
      <c r="C24">
        <v>0</v>
      </c>
      <c r="D24" s="30" t="str">
        <f t="shared" si="0"/>
        <v>kettle</v>
      </c>
      <c r="E24" s="2"/>
      <c r="F24" t="s">
        <v>5</v>
      </c>
      <c r="G24">
        <v>0</v>
      </c>
      <c r="H24" s="30" t="str">
        <f t="shared" si="1"/>
        <v>kettle</v>
      </c>
      <c r="I24" s="2"/>
      <c r="J24" t="s">
        <v>3</v>
      </c>
      <c r="K24">
        <v>1</v>
      </c>
      <c r="L24" s="30" t="str">
        <f t="shared" si="2"/>
        <v>kettle</v>
      </c>
      <c r="M24" s="2"/>
      <c r="N24" t="s">
        <v>3</v>
      </c>
      <c r="O24">
        <v>1</v>
      </c>
      <c r="P24" s="30" t="str">
        <f t="shared" si="3"/>
        <v>kettle</v>
      </c>
      <c r="Q24" s="2"/>
      <c r="R24" t="s">
        <v>44</v>
      </c>
      <c r="S24">
        <v>0</v>
      </c>
      <c r="T24" s="30" t="str">
        <f t="shared" si="4"/>
        <v>kettle</v>
      </c>
      <c r="U24" s="2"/>
      <c r="V24" t="s">
        <v>3</v>
      </c>
      <c r="W24">
        <v>0</v>
      </c>
      <c r="X24" s="30" t="str">
        <f t="shared" si="5"/>
        <v>kettle</v>
      </c>
      <c r="Y24" s="2"/>
      <c r="Z24" t="s">
        <v>39</v>
      </c>
      <c r="AA24">
        <v>1</v>
      </c>
      <c r="AB24" s="30" t="str">
        <f t="shared" si="6"/>
        <v>kettle</v>
      </c>
      <c r="AC24" s="2"/>
      <c r="AD24" s="32" t="s">
        <v>44</v>
      </c>
      <c r="AE24">
        <v>1</v>
      </c>
      <c r="AF24" s="30" t="str">
        <f t="shared" si="7"/>
        <v>kettle</v>
      </c>
      <c r="AG24" s="2"/>
      <c r="AH24" t="s">
        <v>78</v>
      </c>
    </row>
    <row r="25" spans="1:34" x14ac:dyDescent="0.2">
      <c r="A25" s="18" t="s">
        <v>19</v>
      </c>
      <c r="B25" t="s">
        <v>3</v>
      </c>
      <c r="C25">
        <v>1</v>
      </c>
      <c r="D25" s="30" t="str">
        <f t="shared" si="0"/>
        <v>ladle</v>
      </c>
      <c r="E25" s="2"/>
      <c r="F25" t="s">
        <v>3</v>
      </c>
      <c r="G25">
        <v>1</v>
      </c>
      <c r="H25" s="30" t="str">
        <f t="shared" si="1"/>
        <v>ladle</v>
      </c>
      <c r="I25" s="2"/>
      <c r="J25" t="s">
        <v>3</v>
      </c>
      <c r="K25">
        <v>1</v>
      </c>
      <c r="L25" s="30" t="str">
        <f t="shared" si="2"/>
        <v>ladle</v>
      </c>
      <c r="M25" s="2"/>
      <c r="N25" t="s">
        <v>3</v>
      </c>
      <c r="O25">
        <v>1</v>
      </c>
      <c r="P25" s="30" t="str">
        <f t="shared" si="3"/>
        <v>ladle</v>
      </c>
      <c r="Q25" s="2"/>
      <c r="R25" s="5" t="str">
        <f t="shared" ref="R25" si="9">$B25</f>
        <v>pinchsupp</v>
      </c>
      <c r="S25">
        <v>0</v>
      </c>
      <c r="T25" s="30" t="str">
        <f t="shared" si="4"/>
        <v>ladle</v>
      </c>
      <c r="U25" s="2"/>
      <c r="V25" t="s">
        <v>3</v>
      </c>
      <c r="W25">
        <v>1</v>
      </c>
      <c r="X25" s="30" t="str">
        <f t="shared" si="5"/>
        <v>ladle</v>
      </c>
      <c r="Y25" s="2"/>
      <c r="Z25" t="s">
        <v>44</v>
      </c>
      <c r="AA25">
        <v>1</v>
      </c>
      <c r="AB25" s="30" t="str">
        <f t="shared" si="6"/>
        <v>ladle</v>
      </c>
      <c r="AC25" s="2"/>
      <c r="AD25" s="32" t="s">
        <v>5</v>
      </c>
      <c r="AE25">
        <v>1</v>
      </c>
      <c r="AF25" s="30" t="str">
        <f t="shared" si="7"/>
        <v>ladle</v>
      </c>
      <c r="AG25" s="2"/>
      <c r="AH25" t="s">
        <v>77</v>
      </c>
    </row>
    <row r="26" spans="1:34" x14ac:dyDescent="0.2">
      <c r="A26" s="18" t="s">
        <v>20</v>
      </c>
      <c r="B26" t="s">
        <v>3</v>
      </c>
      <c r="C26">
        <v>0</v>
      </c>
      <c r="D26" s="30" t="str">
        <f t="shared" si="0"/>
        <v>lemonjuice</v>
      </c>
      <c r="E26" s="2"/>
      <c r="F26" t="s">
        <v>41</v>
      </c>
      <c r="G26">
        <v>1</v>
      </c>
      <c r="H26" s="30" t="str">
        <f t="shared" si="1"/>
        <v>lemonjuice</v>
      </c>
      <c r="I26" s="2"/>
      <c r="J26" t="s">
        <v>5</v>
      </c>
      <c r="K26">
        <v>1</v>
      </c>
      <c r="L26" s="30" t="str">
        <f t="shared" si="2"/>
        <v>lemonjuice</v>
      </c>
      <c r="M26" s="2"/>
      <c r="N26" t="s">
        <v>41</v>
      </c>
      <c r="O26">
        <v>1</v>
      </c>
      <c r="P26" s="30" t="str">
        <f t="shared" si="3"/>
        <v>lemonjuice</v>
      </c>
      <c r="Q26" s="2"/>
      <c r="R26" t="s">
        <v>44</v>
      </c>
      <c r="S26">
        <v>0</v>
      </c>
      <c r="T26" s="30" t="str">
        <f t="shared" si="4"/>
        <v>lemonjuice</v>
      </c>
      <c r="U26" s="2"/>
      <c r="V26" t="s">
        <v>44</v>
      </c>
      <c r="W26">
        <v>1</v>
      </c>
      <c r="X26" s="30" t="str">
        <f t="shared" si="5"/>
        <v>lemonjuice</v>
      </c>
      <c r="Y26" s="2"/>
      <c r="Z26" t="s">
        <v>5</v>
      </c>
      <c r="AA26">
        <v>1</v>
      </c>
      <c r="AB26" s="30" t="str">
        <f t="shared" si="6"/>
        <v>lemonjuice</v>
      </c>
      <c r="AC26" s="2"/>
      <c r="AD26" s="32" t="s">
        <v>5</v>
      </c>
      <c r="AE26">
        <v>0</v>
      </c>
      <c r="AF26" s="30" t="str">
        <f t="shared" si="7"/>
        <v>lemonjuice</v>
      </c>
      <c r="AG26" s="2"/>
      <c r="AH26" t="s">
        <v>79</v>
      </c>
    </row>
    <row r="27" spans="1:34" x14ac:dyDescent="0.2">
      <c r="A27" s="18" t="s">
        <v>21</v>
      </c>
      <c r="B27" t="s">
        <v>5</v>
      </c>
      <c r="C27">
        <v>0</v>
      </c>
      <c r="D27" s="30" t="str">
        <f t="shared" si="0"/>
        <v>moisturiser</v>
      </c>
      <c r="E27" s="2"/>
      <c r="F27" t="s">
        <v>41</v>
      </c>
      <c r="G27">
        <v>1</v>
      </c>
      <c r="H27" s="30" t="str">
        <f t="shared" si="1"/>
        <v>moisturiser</v>
      </c>
      <c r="I27" s="2"/>
      <c r="J27" t="s">
        <v>41</v>
      </c>
      <c r="K27">
        <v>1</v>
      </c>
      <c r="L27" s="30" t="str">
        <f t="shared" si="2"/>
        <v>moisturiser</v>
      </c>
      <c r="M27" s="2"/>
      <c r="N27" t="s">
        <v>41</v>
      </c>
      <c r="O27">
        <v>1</v>
      </c>
      <c r="P27" s="30" t="str">
        <f t="shared" si="3"/>
        <v>moisturiser</v>
      </c>
      <c r="Q27" s="2"/>
      <c r="R27" t="s">
        <v>5</v>
      </c>
      <c r="S27">
        <v>0</v>
      </c>
      <c r="T27" s="30" t="str">
        <f t="shared" si="4"/>
        <v>moisturiser</v>
      </c>
      <c r="U27" s="2"/>
      <c r="V27" t="s">
        <v>41</v>
      </c>
      <c r="W27">
        <v>1</v>
      </c>
      <c r="X27" s="30" t="str">
        <f t="shared" si="5"/>
        <v>moisturiser</v>
      </c>
      <c r="Y27" s="2"/>
      <c r="Z27" s="5" t="s">
        <v>41</v>
      </c>
      <c r="AA27">
        <v>1</v>
      </c>
      <c r="AB27" s="30" t="str">
        <f t="shared" si="6"/>
        <v>moisturiser</v>
      </c>
      <c r="AC27" s="2"/>
      <c r="AD27" s="5" t="s">
        <v>41</v>
      </c>
      <c r="AE27">
        <v>0</v>
      </c>
      <c r="AF27" s="30" t="str">
        <f t="shared" si="7"/>
        <v>moisturiser</v>
      </c>
      <c r="AG27" s="2"/>
      <c r="AH27" t="s">
        <v>79</v>
      </c>
    </row>
    <row r="28" spans="1:34" x14ac:dyDescent="0.2">
      <c r="A28" s="18" t="s">
        <v>22</v>
      </c>
      <c r="B28" t="s">
        <v>44</v>
      </c>
      <c r="C28">
        <v>1</v>
      </c>
      <c r="D28" s="30" t="str">
        <f t="shared" si="0"/>
        <v>mrmuscle</v>
      </c>
      <c r="E28" s="2"/>
      <c r="F28" t="s">
        <v>39</v>
      </c>
      <c r="G28">
        <v>1</v>
      </c>
      <c r="H28" s="30" t="str">
        <f t="shared" si="1"/>
        <v>mrmuscle</v>
      </c>
      <c r="I28" s="2"/>
      <c r="J28" t="s">
        <v>3</v>
      </c>
      <c r="K28">
        <v>1</v>
      </c>
      <c r="L28" s="30" t="str">
        <f t="shared" si="2"/>
        <v>mrmuscle</v>
      </c>
      <c r="M28" s="2"/>
      <c r="N28" t="s">
        <v>3</v>
      </c>
      <c r="O28">
        <v>1</v>
      </c>
      <c r="P28" s="30" t="str">
        <f t="shared" si="3"/>
        <v>mrmuscle</v>
      </c>
      <c r="Q28" s="2"/>
      <c r="R28" t="s">
        <v>5</v>
      </c>
      <c r="S28">
        <v>0</v>
      </c>
      <c r="T28" s="30" t="str">
        <f t="shared" si="4"/>
        <v>mrmuscle</v>
      </c>
      <c r="U28" s="2"/>
      <c r="V28" s="5" t="s">
        <v>45</v>
      </c>
      <c r="W28">
        <v>1</v>
      </c>
      <c r="X28" s="30" t="str">
        <f t="shared" si="5"/>
        <v>mrmuscle</v>
      </c>
      <c r="Y28" s="2"/>
      <c r="Z28" s="5" t="s">
        <v>44</v>
      </c>
      <c r="AA28">
        <v>1</v>
      </c>
      <c r="AB28" s="30" t="str">
        <f t="shared" si="6"/>
        <v>mrmuscle</v>
      </c>
      <c r="AC28" s="2"/>
      <c r="AD28" s="5" t="s">
        <v>41</v>
      </c>
      <c r="AE28">
        <v>1</v>
      </c>
      <c r="AF28" s="30" t="str">
        <f t="shared" si="7"/>
        <v>mrmuscle</v>
      </c>
      <c r="AG28" s="2"/>
      <c r="AH28" t="s">
        <v>77</v>
      </c>
    </row>
    <row r="29" spans="1:34" x14ac:dyDescent="0.2">
      <c r="A29" s="18" t="s">
        <v>52</v>
      </c>
      <c r="B29" t="s">
        <v>3</v>
      </c>
      <c r="C29">
        <v>0</v>
      </c>
      <c r="D29" s="30" t="str">
        <f t="shared" si="0"/>
        <v>mug1 (upside)</v>
      </c>
      <c r="E29" s="2"/>
      <c r="F29" t="s">
        <v>41</v>
      </c>
      <c r="G29">
        <v>0</v>
      </c>
      <c r="H29" s="30" t="str">
        <f t="shared" si="1"/>
        <v>mug1 (upside)</v>
      </c>
      <c r="I29" s="2"/>
      <c r="J29" t="s">
        <v>3</v>
      </c>
      <c r="K29">
        <v>0</v>
      </c>
      <c r="L29" s="30" t="str">
        <f t="shared" si="2"/>
        <v>mug1 (upside)</v>
      </c>
      <c r="M29" s="2"/>
      <c r="N29" t="s">
        <v>3</v>
      </c>
      <c r="O29">
        <v>1</v>
      </c>
      <c r="P29" s="30" t="str">
        <f t="shared" si="3"/>
        <v>mug1 (upside)</v>
      </c>
      <c r="Q29" s="2"/>
      <c r="R29" t="s">
        <v>44</v>
      </c>
      <c r="S29">
        <v>1</v>
      </c>
      <c r="T29" s="30" t="str">
        <f t="shared" si="4"/>
        <v>mug1 (upside)</v>
      </c>
      <c r="U29" s="2"/>
      <c r="V29" t="s">
        <v>3</v>
      </c>
      <c r="W29">
        <v>1</v>
      </c>
      <c r="X29" s="30" t="str">
        <f t="shared" si="5"/>
        <v>mug1 (upside)</v>
      </c>
      <c r="Y29" s="2"/>
      <c r="Z29" s="32" t="s">
        <v>44</v>
      </c>
      <c r="AA29">
        <v>1</v>
      </c>
      <c r="AB29" s="30" t="str">
        <f t="shared" si="6"/>
        <v>mug1 (upside)</v>
      </c>
      <c r="AC29" s="2"/>
      <c r="AD29" s="32" t="s">
        <v>44</v>
      </c>
      <c r="AE29">
        <v>1</v>
      </c>
      <c r="AF29" s="30" t="str">
        <f t="shared" si="7"/>
        <v>mug1 (upside)</v>
      </c>
      <c r="AG29" s="2"/>
      <c r="AH29" t="s">
        <v>78</v>
      </c>
    </row>
    <row r="30" spans="1:34" x14ac:dyDescent="0.2">
      <c r="A30" s="18" t="s">
        <v>53</v>
      </c>
      <c r="B30" t="s">
        <v>3</v>
      </c>
      <c r="C30">
        <v>0</v>
      </c>
      <c r="D30" s="30" t="str">
        <f t="shared" si="0"/>
        <v>mug1 (upside-down)</v>
      </c>
      <c r="E30" s="2"/>
      <c r="F30" t="s">
        <v>41</v>
      </c>
      <c r="G30">
        <v>1</v>
      </c>
      <c r="H30" s="30" t="str">
        <f t="shared" si="1"/>
        <v>mug1 (upside-down)</v>
      </c>
      <c r="I30" s="2"/>
      <c r="J30" t="s">
        <v>41</v>
      </c>
      <c r="K30">
        <v>0</v>
      </c>
      <c r="L30" s="30" t="str">
        <f t="shared" si="2"/>
        <v>mug1 (upside-down)</v>
      </c>
      <c r="M30" s="2"/>
      <c r="N30" t="s">
        <v>41</v>
      </c>
      <c r="O30">
        <v>1</v>
      </c>
      <c r="P30" s="30" t="str">
        <f t="shared" si="3"/>
        <v>mug1 (upside-down)</v>
      </c>
      <c r="Q30" s="2"/>
      <c r="R30" t="s">
        <v>41</v>
      </c>
      <c r="S30">
        <v>0</v>
      </c>
      <c r="T30" s="30" t="str">
        <f t="shared" si="4"/>
        <v>mug1 (upside-down)</v>
      </c>
      <c r="U30" s="2"/>
      <c r="V30" t="s">
        <v>41</v>
      </c>
      <c r="W30">
        <v>1</v>
      </c>
      <c r="X30" s="30" t="str">
        <f t="shared" si="5"/>
        <v>mug1 (upside-down)</v>
      </c>
      <c r="Y30" s="2"/>
      <c r="Z30" s="5" t="s">
        <v>41</v>
      </c>
      <c r="AA30">
        <v>0</v>
      </c>
      <c r="AB30" s="30" t="str">
        <f t="shared" si="6"/>
        <v>mug1 (upside-down)</v>
      </c>
      <c r="AC30" s="2"/>
      <c r="AD30" s="5" t="s">
        <v>41</v>
      </c>
      <c r="AE30">
        <v>0</v>
      </c>
      <c r="AF30" s="30" t="str">
        <f t="shared" si="7"/>
        <v>mug1 (upside-down)</v>
      </c>
      <c r="AG30" s="2"/>
      <c r="AH30" t="s">
        <v>79</v>
      </c>
    </row>
    <row r="31" spans="1:34" x14ac:dyDescent="0.2">
      <c r="A31" s="18" t="s">
        <v>54</v>
      </c>
      <c r="B31" t="s">
        <v>5</v>
      </c>
      <c r="C31">
        <v>0</v>
      </c>
      <c r="D31" s="30" t="str">
        <f t="shared" si="0"/>
        <v>mug1 (side)</v>
      </c>
      <c r="E31" s="2"/>
      <c r="F31" t="s">
        <v>45</v>
      </c>
      <c r="G31">
        <v>0</v>
      </c>
      <c r="H31" s="30" t="str">
        <f t="shared" si="1"/>
        <v>mug1 (side)</v>
      </c>
      <c r="I31" s="2"/>
      <c r="J31" t="s">
        <v>45</v>
      </c>
      <c r="K31">
        <v>1</v>
      </c>
      <c r="L31" s="30" t="str">
        <f t="shared" si="2"/>
        <v>mug1 (side)</v>
      </c>
      <c r="M31" s="2"/>
      <c r="N31" t="s">
        <v>45</v>
      </c>
      <c r="O31">
        <v>1</v>
      </c>
      <c r="P31" s="30" t="str">
        <f t="shared" si="3"/>
        <v>mug1 (side)</v>
      </c>
      <c r="Q31" s="2"/>
      <c r="R31" t="s">
        <v>44</v>
      </c>
      <c r="S31">
        <v>1</v>
      </c>
      <c r="T31" s="30" t="str">
        <f t="shared" si="4"/>
        <v>mug1 (side)</v>
      </c>
      <c r="U31" s="2"/>
      <c r="V31" t="s">
        <v>45</v>
      </c>
      <c r="W31">
        <v>1</v>
      </c>
      <c r="X31" s="30" t="str">
        <f t="shared" si="5"/>
        <v>mug1 (side)</v>
      </c>
      <c r="Y31" s="2"/>
      <c r="Z31" s="32" t="s">
        <v>44</v>
      </c>
      <c r="AA31">
        <v>1</v>
      </c>
      <c r="AB31" s="30" t="str">
        <f t="shared" si="6"/>
        <v>mug1 (side)</v>
      </c>
      <c r="AC31" s="2"/>
      <c r="AD31" s="32" t="s">
        <v>44</v>
      </c>
      <c r="AE31">
        <v>1</v>
      </c>
      <c r="AF31" s="30" t="str">
        <f t="shared" si="7"/>
        <v>mug1 (side)</v>
      </c>
      <c r="AG31" s="2"/>
      <c r="AH31" t="s">
        <v>78</v>
      </c>
    </row>
    <row r="32" spans="1:34" x14ac:dyDescent="0.2">
      <c r="A32" s="18" t="s">
        <v>23</v>
      </c>
      <c r="B32" t="s">
        <v>3</v>
      </c>
      <c r="C32">
        <v>0</v>
      </c>
      <c r="D32" s="30" t="str">
        <f t="shared" si="0"/>
        <v>mug3</v>
      </c>
      <c r="E32" s="2"/>
      <c r="F32" t="s">
        <v>41</v>
      </c>
      <c r="G32">
        <v>0</v>
      </c>
      <c r="H32" s="30" t="str">
        <f t="shared" si="1"/>
        <v>mug3</v>
      </c>
      <c r="I32" s="2"/>
      <c r="J32" t="s">
        <v>3</v>
      </c>
      <c r="K32">
        <v>0</v>
      </c>
      <c r="L32" s="30" t="str">
        <f t="shared" si="2"/>
        <v>mug3</v>
      </c>
      <c r="M32" s="2"/>
      <c r="N32" t="s">
        <v>1</v>
      </c>
      <c r="O32">
        <v>0</v>
      </c>
      <c r="P32" s="30" t="str">
        <f t="shared" si="3"/>
        <v>mug3</v>
      </c>
      <c r="Q32" s="2"/>
      <c r="R32" t="s">
        <v>44</v>
      </c>
      <c r="S32">
        <v>1</v>
      </c>
      <c r="T32" s="30" t="str">
        <f t="shared" si="4"/>
        <v>mug3</v>
      </c>
      <c r="U32" s="2"/>
      <c r="V32" t="s">
        <v>1</v>
      </c>
      <c r="W32">
        <v>0</v>
      </c>
      <c r="X32" s="30" t="str">
        <f t="shared" si="5"/>
        <v>mug3</v>
      </c>
      <c r="Y32" s="2"/>
      <c r="Z32" s="32" t="s">
        <v>44</v>
      </c>
      <c r="AA32">
        <v>1</v>
      </c>
      <c r="AB32" s="30" t="str">
        <f t="shared" si="6"/>
        <v>mug3</v>
      </c>
      <c r="AC32" s="2"/>
      <c r="AD32" s="32" t="s">
        <v>44</v>
      </c>
      <c r="AE32">
        <v>1</v>
      </c>
      <c r="AF32" s="30" t="str">
        <f t="shared" si="7"/>
        <v>mug3</v>
      </c>
      <c r="AG32" s="2"/>
      <c r="AH32" t="s">
        <v>78</v>
      </c>
    </row>
    <row r="33" spans="1:34" x14ac:dyDescent="0.2">
      <c r="A33" s="18" t="s">
        <v>55</v>
      </c>
      <c r="B33" t="s">
        <v>3</v>
      </c>
      <c r="C33">
        <v>1</v>
      </c>
      <c r="D33" s="30" t="str">
        <f t="shared" si="0"/>
        <v>mug4 (upside)</v>
      </c>
      <c r="E33" s="2"/>
      <c r="F33" t="s">
        <v>3</v>
      </c>
      <c r="G33">
        <v>0</v>
      </c>
      <c r="H33" s="30" t="str">
        <f t="shared" si="1"/>
        <v>mug4 (upside)</v>
      </c>
      <c r="I33" s="2"/>
      <c r="J33" t="s">
        <v>44</v>
      </c>
      <c r="K33">
        <v>1</v>
      </c>
      <c r="L33" s="30" t="str">
        <f t="shared" si="2"/>
        <v>mug4 (upside)</v>
      </c>
      <c r="M33" s="2"/>
      <c r="N33" t="s">
        <v>1</v>
      </c>
      <c r="O33">
        <v>1</v>
      </c>
      <c r="P33" s="30" t="str">
        <f t="shared" si="3"/>
        <v>mug4 (upside)</v>
      </c>
      <c r="Q33" s="2"/>
      <c r="R33" t="s">
        <v>44</v>
      </c>
      <c r="S33">
        <v>1</v>
      </c>
      <c r="T33" s="30" t="str">
        <f t="shared" si="4"/>
        <v>mug4 (upside)</v>
      </c>
      <c r="U33" s="2"/>
      <c r="V33" t="s">
        <v>1</v>
      </c>
      <c r="W33">
        <v>1</v>
      </c>
      <c r="X33" s="30" t="str">
        <f t="shared" si="5"/>
        <v>mug4 (upside)</v>
      </c>
      <c r="Y33" s="2"/>
      <c r="Z33" s="32" t="s">
        <v>44</v>
      </c>
      <c r="AA33">
        <v>1</v>
      </c>
      <c r="AB33" s="30" t="str">
        <f t="shared" si="6"/>
        <v>mug4 (upside)</v>
      </c>
      <c r="AC33" s="2"/>
      <c r="AD33" s="32" t="s">
        <v>44</v>
      </c>
      <c r="AE33">
        <v>1</v>
      </c>
      <c r="AF33" s="30" t="str">
        <f t="shared" si="7"/>
        <v>mug4 (upside)</v>
      </c>
      <c r="AG33" s="2"/>
      <c r="AH33" t="s">
        <v>78</v>
      </c>
    </row>
    <row r="34" spans="1:34" x14ac:dyDescent="0.2">
      <c r="A34" s="18" t="s">
        <v>56</v>
      </c>
      <c r="B34" t="s">
        <v>3</v>
      </c>
      <c r="C34">
        <v>0</v>
      </c>
      <c r="D34" s="30" t="str">
        <f t="shared" si="0"/>
        <v>mug4 (upside-down)</v>
      </c>
      <c r="E34" s="2"/>
      <c r="F34" t="s">
        <v>41</v>
      </c>
      <c r="G34">
        <v>0</v>
      </c>
      <c r="H34" s="30" t="str">
        <f t="shared" si="1"/>
        <v>mug4 (upside-down)</v>
      </c>
      <c r="I34" s="2"/>
      <c r="J34" t="s">
        <v>5</v>
      </c>
      <c r="K34">
        <v>0</v>
      </c>
      <c r="L34" s="30" t="str">
        <f t="shared" si="2"/>
        <v>mug4 (upside-down)</v>
      </c>
      <c r="M34" s="2"/>
      <c r="N34" t="s">
        <v>1</v>
      </c>
      <c r="O34">
        <v>0</v>
      </c>
      <c r="P34" s="30" t="str">
        <f t="shared" si="3"/>
        <v>mug4 (upside-down)</v>
      </c>
      <c r="Q34" s="2"/>
      <c r="R34" t="s">
        <v>5</v>
      </c>
      <c r="S34">
        <v>0</v>
      </c>
      <c r="T34" s="30" t="str">
        <f t="shared" si="4"/>
        <v>mug4 (upside-down)</v>
      </c>
      <c r="U34" s="2"/>
      <c r="V34" t="s">
        <v>1</v>
      </c>
      <c r="W34">
        <v>1</v>
      </c>
      <c r="X34" s="30" t="str">
        <f t="shared" si="5"/>
        <v>mug4 (upside-down)</v>
      </c>
      <c r="Y34" s="2"/>
      <c r="Z34" s="5" t="s">
        <v>41</v>
      </c>
      <c r="AA34">
        <v>0</v>
      </c>
      <c r="AB34" s="30" t="str">
        <f t="shared" si="6"/>
        <v>mug4 (upside-down)</v>
      </c>
      <c r="AC34" s="2"/>
      <c r="AD34" s="5" t="s">
        <v>41</v>
      </c>
      <c r="AE34">
        <v>0</v>
      </c>
      <c r="AF34" s="30" t="str">
        <f t="shared" si="7"/>
        <v>mug4 (upside-down)</v>
      </c>
      <c r="AG34" s="2"/>
      <c r="AH34" t="s">
        <v>80</v>
      </c>
    </row>
    <row r="35" spans="1:34" x14ac:dyDescent="0.2">
      <c r="A35" s="18" t="s">
        <v>57</v>
      </c>
      <c r="B35" t="s">
        <v>5</v>
      </c>
      <c r="C35">
        <v>1</v>
      </c>
      <c r="D35" s="30" t="str">
        <f t="shared" si="0"/>
        <v>mug5 (upside)</v>
      </c>
      <c r="E35" s="2"/>
      <c r="F35" t="s">
        <v>3</v>
      </c>
      <c r="G35">
        <v>0</v>
      </c>
      <c r="H35" s="30" t="str">
        <f t="shared" si="1"/>
        <v>mug5 (upside)</v>
      </c>
      <c r="I35" s="2"/>
      <c r="J35" t="s">
        <v>1</v>
      </c>
      <c r="K35">
        <v>0</v>
      </c>
      <c r="L35" s="30" t="str">
        <f t="shared" si="2"/>
        <v>mug5 (upside)</v>
      </c>
      <c r="M35" s="2"/>
      <c r="N35" t="s">
        <v>1</v>
      </c>
      <c r="O35">
        <v>1</v>
      </c>
      <c r="P35" s="30" t="str">
        <f t="shared" si="3"/>
        <v>mug5 (upside)</v>
      </c>
      <c r="Q35" s="2"/>
      <c r="R35" t="s">
        <v>44</v>
      </c>
      <c r="S35">
        <v>1</v>
      </c>
      <c r="T35" s="30" t="str">
        <f t="shared" si="4"/>
        <v>mug5 (upside)</v>
      </c>
      <c r="U35" s="2"/>
      <c r="V35" t="s">
        <v>3</v>
      </c>
      <c r="W35">
        <v>1</v>
      </c>
      <c r="X35" s="30" t="str">
        <f t="shared" si="5"/>
        <v>mug5 (upside)</v>
      </c>
      <c r="Y35" s="2"/>
      <c r="Z35" s="32" t="s">
        <v>44</v>
      </c>
      <c r="AA35">
        <v>1</v>
      </c>
      <c r="AB35" s="30" t="str">
        <f t="shared" si="6"/>
        <v>mug5 (upside)</v>
      </c>
      <c r="AC35" s="2"/>
      <c r="AD35" s="32" t="s">
        <v>44</v>
      </c>
      <c r="AE35">
        <v>1</v>
      </c>
      <c r="AF35" s="30" t="str">
        <f t="shared" si="7"/>
        <v>mug5 (upside)</v>
      </c>
      <c r="AG35" s="2"/>
      <c r="AH35" t="s">
        <v>78</v>
      </c>
    </row>
    <row r="36" spans="1:34" x14ac:dyDescent="0.2">
      <c r="A36" s="18" t="s">
        <v>58</v>
      </c>
      <c r="B36" t="s">
        <v>5</v>
      </c>
      <c r="C36">
        <v>0</v>
      </c>
      <c r="D36" s="30" t="str">
        <f t="shared" si="0"/>
        <v>mug5 (upside-down)</v>
      </c>
      <c r="E36" s="2"/>
      <c r="F36" t="s">
        <v>41</v>
      </c>
      <c r="G36">
        <v>0</v>
      </c>
      <c r="H36" s="30" t="str">
        <f t="shared" si="1"/>
        <v>mug5 (upside-down)</v>
      </c>
      <c r="I36" s="2"/>
      <c r="J36" t="s">
        <v>41</v>
      </c>
      <c r="K36">
        <v>1</v>
      </c>
      <c r="L36" s="30" t="str">
        <f t="shared" si="2"/>
        <v>mug5 (upside-down)</v>
      </c>
      <c r="M36" s="2"/>
      <c r="N36" t="s">
        <v>41</v>
      </c>
      <c r="O36">
        <v>0</v>
      </c>
      <c r="P36" s="30" t="str">
        <f t="shared" si="3"/>
        <v>mug5 (upside-down)</v>
      </c>
      <c r="Q36" s="2"/>
      <c r="R36" t="s">
        <v>41</v>
      </c>
      <c r="S36">
        <v>0</v>
      </c>
      <c r="T36" s="30" t="str">
        <f t="shared" si="4"/>
        <v>mug5 (upside-down)</v>
      </c>
      <c r="U36" s="2"/>
      <c r="V36" t="s">
        <v>41</v>
      </c>
      <c r="W36">
        <v>0</v>
      </c>
      <c r="X36" s="30" t="str">
        <f t="shared" si="5"/>
        <v>mug5 (upside-down)</v>
      </c>
      <c r="Y36" s="2"/>
      <c r="Z36" s="5" t="s">
        <v>41</v>
      </c>
      <c r="AA36">
        <v>0</v>
      </c>
      <c r="AB36" s="30" t="str">
        <f t="shared" si="6"/>
        <v>mug5 (upside-down)</v>
      </c>
      <c r="AC36" s="2"/>
      <c r="AD36" s="5" t="s">
        <v>41</v>
      </c>
      <c r="AE36">
        <v>0</v>
      </c>
      <c r="AF36" s="30" t="str">
        <f t="shared" si="7"/>
        <v>mug5 (upside-down)</v>
      </c>
      <c r="AG36" s="2"/>
      <c r="AH36" t="s">
        <v>80</v>
      </c>
    </row>
    <row r="37" spans="1:34" x14ac:dyDescent="0.2">
      <c r="A37" s="18" t="s">
        <v>59</v>
      </c>
      <c r="B37" t="s">
        <v>3</v>
      </c>
      <c r="C37">
        <v>0</v>
      </c>
      <c r="D37" s="30" t="str">
        <f t="shared" si="0"/>
        <v>mug5 (side)</v>
      </c>
      <c r="E37" s="2"/>
      <c r="F37" t="s">
        <v>45</v>
      </c>
      <c r="G37">
        <v>1</v>
      </c>
      <c r="H37" s="30" t="str">
        <f t="shared" si="1"/>
        <v>mug5 (side)</v>
      </c>
      <c r="I37" s="2"/>
      <c r="J37" t="s">
        <v>45</v>
      </c>
      <c r="K37">
        <v>1</v>
      </c>
      <c r="L37" s="30" t="str">
        <f t="shared" si="2"/>
        <v>mug5 (side)</v>
      </c>
      <c r="M37" s="2"/>
      <c r="N37" t="s">
        <v>45</v>
      </c>
      <c r="O37">
        <v>1</v>
      </c>
      <c r="P37" s="30" t="str">
        <f t="shared" si="3"/>
        <v>mug5 (side)</v>
      </c>
      <c r="Q37" s="2"/>
      <c r="R37" t="s">
        <v>44</v>
      </c>
      <c r="S37">
        <v>1</v>
      </c>
      <c r="T37" s="30" t="str">
        <f t="shared" si="4"/>
        <v>mug5 (side)</v>
      </c>
      <c r="U37" s="2"/>
      <c r="V37" t="s">
        <v>45</v>
      </c>
      <c r="W37">
        <v>1</v>
      </c>
      <c r="X37" s="30" t="str">
        <f t="shared" si="5"/>
        <v>mug5 (side)</v>
      </c>
      <c r="Y37" s="2"/>
      <c r="Z37" s="32" t="s">
        <v>44</v>
      </c>
      <c r="AA37">
        <v>1</v>
      </c>
      <c r="AB37" s="30" t="str">
        <f t="shared" si="6"/>
        <v>mug5 (side)</v>
      </c>
      <c r="AC37" s="2"/>
      <c r="AD37" s="32" t="s">
        <v>45</v>
      </c>
      <c r="AE37">
        <v>1</v>
      </c>
      <c r="AF37" s="30" t="str">
        <f t="shared" si="7"/>
        <v>mug5 (side)</v>
      </c>
      <c r="AG37" s="2"/>
      <c r="AH37" t="s">
        <v>77</v>
      </c>
    </row>
    <row r="38" spans="1:34" x14ac:dyDescent="0.2">
      <c r="A38" s="18" t="s">
        <v>24</v>
      </c>
      <c r="B38" t="s">
        <v>3</v>
      </c>
      <c r="C38">
        <v>1</v>
      </c>
      <c r="D38" s="30" t="str">
        <f t="shared" si="0"/>
        <v>rennie</v>
      </c>
      <c r="E38" s="2"/>
      <c r="F38" t="s">
        <v>3</v>
      </c>
      <c r="G38">
        <v>1</v>
      </c>
      <c r="H38" s="30" t="str">
        <f t="shared" si="1"/>
        <v>rennie</v>
      </c>
      <c r="I38" s="2"/>
      <c r="J38" t="s">
        <v>5</v>
      </c>
      <c r="K38">
        <v>1</v>
      </c>
      <c r="L38" s="30" t="str">
        <f t="shared" si="2"/>
        <v>rennie</v>
      </c>
      <c r="M38" s="2"/>
      <c r="N38" t="s">
        <v>3</v>
      </c>
      <c r="O38">
        <v>1</v>
      </c>
      <c r="P38" s="30" t="str">
        <f t="shared" si="3"/>
        <v>rennie</v>
      </c>
      <c r="Q38" s="2"/>
      <c r="R38" t="s">
        <v>44</v>
      </c>
      <c r="S38">
        <v>1</v>
      </c>
      <c r="T38" s="30" t="str">
        <f t="shared" si="4"/>
        <v>rennie</v>
      </c>
      <c r="U38" s="2"/>
      <c r="V38" t="s">
        <v>5</v>
      </c>
      <c r="W38">
        <v>1</v>
      </c>
      <c r="X38" s="30" t="str">
        <f t="shared" si="5"/>
        <v>rennie</v>
      </c>
      <c r="Y38" s="2"/>
      <c r="Z38" s="5" t="s">
        <v>41</v>
      </c>
      <c r="AA38">
        <v>0</v>
      </c>
      <c r="AB38" s="30" t="str">
        <f t="shared" si="6"/>
        <v>rennie</v>
      </c>
      <c r="AC38" s="2"/>
      <c r="AD38" t="s">
        <v>3</v>
      </c>
      <c r="AE38">
        <v>0</v>
      </c>
      <c r="AF38" s="30" t="str">
        <f t="shared" si="7"/>
        <v>rennie</v>
      </c>
      <c r="AG38" s="2"/>
      <c r="AH38" t="s">
        <v>79</v>
      </c>
    </row>
    <row r="39" spans="1:34" x14ac:dyDescent="0.2">
      <c r="A39" s="18" t="s">
        <v>25</v>
      </c>
      <c r="B39" t="s">
        <v>3</v>
      </c>
      <c r="C39">
        <v>0</v>
      </c>
      <c r="D39" s="30" t="str">
        <f t="shared" si="0"/>
        <v>saucepanlarge</v>
      </c>
      <c r="E39" s="2"/>
      <c r="F39" t="s">
        <v>3</v>
      </c>
      <c r="G39">
        <v>0</v>
      </c>
      <c r="H39" s="30" t="str">
        <f t="shared" si="1"/>
        <v>saucepanlarge</v>
      </c>
      <c r="I39" s="2"/>
      <c r="J39" t="s">
        <v>44</v>
      </c>
      <c r="K39">
        <v>1</v>
      </c>
      <c r="L39" s="30" t="str">
        <f t="shared" si="2"/>
        <v>saucepanlarge</v>
      </c>
      <c r="M39" s="2"/>
      <c r="N39" t="s">
        <v>3</v>
      </c>
      <c r="O39">
        <v>0</v>
      </c>
      <c r="P39" s="30" t="str">
        <f t="shared" si="3"/>
        <v>saucepanlarge</v>
      </c>
      <c r="Q39" s="2"/>
      <c r="R39" t="s">
        <v>44</v>
      </c>
      <c r="S39">
        <v>1</v>
      </c>
      <c r="T39" s="30" t="str">
        <f t="shared" si="4"/>
        <v>saucepanlarge</v>
      </c>
      <c r="U39" s="2"/>
      <c r="V39" t="s">
        <v>3</v>
      </c>
      <c r="W39">
        <v>0</v>
      </c>
      <c r="X39" s="30" t="str">
        <f t="shared" si="5"/>
        <v>saucepanlarge</v>
      </c>
      <c r="Y39" s="2"/>
      <c r="Z39" s="32" t="s">
        <v>44</v>
      </c>
      <c r="AA39">
        <v>1</v>
      </c>
      <c r="AB39" s="30" t="str">
        <f t="shared" si="6"/>
        <v>saucepanlarge</v>
      </c>
      <c r="AC39" s="2"/>
      <c r="AD39" s="32" t="s">
        <v>44</v>
      </c>
      <c r="AE39">
        <v>1</v>
      </c>
      <c r="AF39" s="30" t="str">
        <f t="shared" si="7"/>
        <v>saucepanlarge</v>
      </c>
      <c r="AG39" s="2"/>
      <c r="AH39" t="s">
        <v>78</v>
      </c>
    </row>
    <row r="40" spans="1:34" x14ac:dyDescent="0.2">
      <c r="A40" s="18" t="s">
        <v>26</v>
      </c>
      <c r="B40" t="s">
        <v>3</v>
      </c>
      <c r="C40">
        <v>0</v>
      </c>
      <c r="D40" s="30" t="str">
        <f t="shared" si="0"/>
        <v>saucepansmall</v>
      </c>
      <c r="E40" s="2"/>
      <c r="F40" t="s">
        <v>3</v>
      </c>
      <c r="G40">
        <v>0</v>
      </c>
      <c r="H40" s="30" t="str">
        <f t="shared" si="1"/>
        <v>saucepansmall</v>
      </c>
      <c r="I40" s="2"/>
      <c r="J40" t="s">
        <v>3</v>
      </c>
      <c r="K40">
        <v>0</v>
      </c>
      <c r="L40" s="30" t="str">
        <f t="shared" si="2"/>
        <v>saucepansmall</v>
      </c>
      <c r="M40" s="2"/>
      <c r="N40" t="s">
        <v>3</v>
      </c>
      <c r="O40">
        <v>0</v>
      </c>
      <c r="P40" s="30" t="str">
        <f t="shared" si="3"/>
        <v>saucepansmall</v>
      </c>
      <c r="Q40" s="2"/>
      <c r="R40" t="s">
        <v>44</v>
      </c>
      <c r="S40">
        <v>1</v>
      </c>
      <c r="T40" s="30" t="str">
        <f t="shared" si="4"/>
        <v>saucepansmall</v>
      </c>
      <c r="U40" s="2"/>
      <c r="V40" t="s">
        <v>3</v>
      </c>
      <c r="W40">
        <v>0</v>
      </c>
      <c r="X40" s="30" t="str">
        <f t="shared" si="5"/>
        <v>saucepansmall</v>
      </c>
      <c r="Y40" s="2"/>
      <c r="Z40" s="32" t="s">
        <v>44</v>
      </c>
      <c r="AA40">
        <v>1</v>
      </c>
      <c r="AB40" s="30" t="str">
        <f t="shared" si="6"/>
        <v>saucepansmall</v>
      </c>
      <c r="AC40" s="2"/>
      <c r="AD40" s="32" t="s">
        <v>44</v>
      </c>
      <c r="AE40">
        <v>1</v>
      </c>
      <c r="AF40" s="30" t="str">
        <f t="shared" si="7"/>
        <v>saucepansmall</v>
      </c>
      <c r="AG40" s="2"/>
      <c r="AH40" t="s">
        <v>78</v>
      </c>
    </row>
    <row r="41" spans="1:34" x14ac:dyDescent="0.2">
      <c r="A41" s="18" t="s">
        <v>27</v>
      </c>
      <c r="B41" t="s">
        <v>3</v>
      </c>
      <c r="C41">
        <v>1</v>
      </c>
      <c r="D41" s="30" t="str">
        <f t="shared" si="0"/>
        <v>scraper</v>
      </c>
      <c r="E41" s="2"/>
      <c r="F41" t="s">
        <v>3</v>
      </c>
      <c r="G41">
        <v>1</v>
      </c>
      <c r="H41" s="30" t="str">
        <f t="shared" si="1"/>
        <v>scraper</v>
      </c>
      <c r="I41" s="2"/>
      <c r="J41" t="s">
        <v>44</v>
      </c>
      <c r="K41">
        <v>0</v>
      </c>
      <c r="L41" s="30" t="str">
        <f t="shared" si="2"/>
        <v>scraper</v>
      </c>
      <c r="M41" s="2"/>
      <c r="N41" t="s">
        <v>3</v>
      </c>
      <c r="O41">
        <v>1</v>
      </c>
      <c r="P41" s="30" t="str">
        <f t="shared" si="3"/>
        <v>scraper</v>
      </c>
      <c r="Q41" s="2"/>
      <c r="R41" t="s">
        <v>41</v>
      </c>
      <c r="S41">
        <v>0</v>
      </c>
      <c r="T41" s="30" t="str">
        <f t="shared" si="4"/>
        <v>scraper</v>
      </c>
      <c r="U41" s="2"/>
      <c r="V41" t="s">
        <v>3</v>
      </c>
      <c r="W41">
        <v>1</v>
      </c>
      <c r="X41" s="30" t="str">
        <f t="shared" si="5"/>
        <v>scraper</v>
      </c>
      <c r="Y41" s="2"/>
      <c r="Z41" s="5" t="s">
        <v>41</v>
      </c>
      <c r="AA41">
        <v>0</v>
      </c>
      <c r="AB41" s="30" t="str">
        <f t="shared" si="6"/>
        <v>scraper</v>
      </c>
      <c r="AC41" s="2"/>
      <c r="AD41" s="5" t="s">
        <v>44</v>
      </c>
      <c r="AE41">
        <v>1</v>
      </c>
      <c r="AF41" s="30" t="str">
        <f t="shared" si="7"/>
        <v>scraper</v>
      </c>
      <c r="AG41" s="2"/>
      <c r="AH41" t="s">
        <v>77</v>
      </c>
    </row>
    <row r="42" spans="1:34" x14ac:dyDescent="0.2">
      <c r="A42" s="18" t="s">
        <v>28</v>
      </c>
      <c r="B42" t="s">
        <v>3</v>
      </c>
      <c r="C42">
        <v>1</v>
      </c>
      <c r="D42" s="30" t="str">
        <f t="shared" si="0"/>
        <v>shampoo</v>
      </c>
      <c r="E42" s="2"/>
      <c r="F42" t="s">
        <v>5</v>
      </c>
      <c r="G42">
        <v>1</v>
      </c>
      <c r="H42" s="30" t="str">
        <f t="shared" si="1"/>
        <v>shampoo</v>
      </c>
      <c r="I42" s="2"/>
      <c r="J42" t="s">
        <v>3</v>
      </c>
      <c r="K42">
        <v>1</v>
      </c>
      <c r="L42" s="30" t="str">
        <f t="shared" si="2"/>
        <v>shampoo</v>
      </c>
      <c r="M42" s="2"/>
      <c r="N42" t="s">
        <v>3</v>
      </c>
      <c r="O42">
        <v>1</v>
      </c>
      <c r="P42" s="30" t="str">
        <f t="shared" si="3"/>
        <v>shampoo</v>
      </c>
      <c r="Q42" s="2"/>
      <c r="R42" t="s">
        <v>5</v>
      </c>
      <c r="S42">
        <v>1</v>
      </c>
      <c r="T42" s="30" t="str">
        <f t="shared" si="4"/>
        <v>shampoo</v>
      </c>
      <c r="U42" s="2"/>
      <c r="V42" t="s">
        <v>44</v>
      </c>
      <c r="W42">
        <v>1</v>
      </c>
      <c r="X42" s="30" t="str">
        <f t="shared" si="5"/>
        <v>shampoo</v>
      </c>
      <c r="Y42" s="2"/>
      <c r="Z42" s="32" t="s">
        <v>44</v>
      </c>
      <c r="AA42">
        <v>0</v>
      </c>
      <c r="AB42" s="30" t="str">
        <f t="shared" si="6"/>
        <v>shampoo</v>
      </c>
      <c r="AC42" s="2"/>
      <c r="AD42" s="32" t="s">
        <v>5</v>
      </c>
      <c r="AE42">
        <v>1</v>
      </c>
      <c r="AF42" s="30" t="str">
        <f t="shared" si="7"/>
        <v>shampoo</v>
      </c>
      <c r="AG42" s="2"/>
      <c r="AH42" t="s">
        <v>77</v>
      </c>
    </row>
    <row r="43" spans="1:34" x14ac:dyDescent="0.2">
      <c r="A43" s="18" t="s">
        <v>29</v>
      </c>
      <c r="B43" t="s">
        <v>5</v>
      </c>
      <c r="C43">
        <v>0</v>
      </c>
      <c r="D43" s="30" t="str">
        <f t="shared" si="0"/>
        <v>soupbox</v>
      </c>
      <c r="E43" s="2"/>
      <c r="F43" t="s">
        <v>39</v>
      </c>
      <c r="G43">
        <v>1</v>
      </c>
      <c r="H43" s="30" t="str">
        <f t="shared" si="1"/>
        <v>soupbox</v>
      </c>
      <c r="I43" s="2"/>
      <c r="J43" t="s">
        <v>39</v>
      </c>
      <c r="K43">
        <v>1</v>
      </c>
      <c r="L43" s="30" t="str">
        <f t="shared" si="2"/>
        <v>soupbox</v>
      </c>
      <c r="M43" s="2"/>
      <c r="N43" t="s">
        <v>39</v>
      </c>
      <c r="O43">
        <v>1</v>
      </c>
      <c r="P43" s="30" t="str">
        <f t="shared" si="3"/>
        <v>soupbox</v>
      </c>
      <c r="Q43" s="2"/>
      <c r="R43" t="s">
        <v>41</v>
      </c>
      <c r="S43">
        <v>1</v>
      </c>
      <c r="T43" s="30" t="str">
        <f t="shared" si="4"/>
        <v>soupbox</v>
      </c>
      <c r="U43" s="2"/>
      <c r="V43" t="s">
        <v>39</v>
      </c>
      <c r="W43">
        <v>1</v>
      </c>
      <c r="X43" s="30" t="str">
        <f t="shared" si="5"/>
        <v>soupbox</v>
      </c>
      <c r="Y43" s="2"/>
      <c r="Z43" s="5" t="s">
        <v>41</v>
      </c>
      <c r="AA43">
        <v>1</v>
      </c>
      <c r="AB43" s="30" t="str">
        <f t="shared" si="6"/>
        <v>soupbox</v>
      </c>
      <c r="AC43" s="2"/>
      <c r="AD43" s="5" t="s">
        <v>5</v>
      </c>
      <c r="AE43">
        <v>1</v>
      </c>
      <c r="AF43" s="30" t="str">
        <f t="shared" si="7"/>
        <v>soupbox</v>
      </c>
      <c r="AG43" s="2"/>
      <c r="AH43" t="s">
        <v>77</v>
      </c>
    </row>
    <row r="44" spans="1:34" x14ac:dyDescent="0.2">
      <c r="A44" s="18" t="s">
        <v>30</v>
      </c>
      <c r="B44" t="s">
        <v>3</v>
      </c>
      <c r="C44">
        <v>1</v>
      </c>
      <c r="D44" s="30" t="str">
        <f t="shared" si="0"/>
        <v>spatula</v>
      </c>
      <c r="E44" s="2"/>
      <c r="F44" t="s">
        <v>39</v>
      </c>
      <c r="G44">
        <v>1</v>
      </c>
      <c r="H44" s="30" t="str">
        <f t="shared" si="1"/>
        <v>spatula</v>
      </c>
      <c r="I44" s="2"/>
      <c r="J44" t="s">
        <v>3</v>
      </c>
      <c r="K44">
        <v>1</v>
      </c>
      <c r="L44" s="30" t="str">
        <f t="shared" si="2"/>
        <v>spatula</v>
      </c>
      <c r="M44" s="2"/>
      <c r="N44" t="s">
        <v>3</v>
      </c>
      <c r="O44">
        <v>1</v>
      </c>
      <c r="P44" s="30" t="str">
        <f t="shared" si="3"/>
        <v>spatula</v>
      </c>
      <c r="Q44" s="2"/>
      <c r="R44" t="s">
        <v>44</v>
      </c>
      <c r="S44">
        <v>1</v>
      </c>
      <c r="T44" s="30" t="str">
        <f t="shared" si="4"/>
        <v>spatula</v>
      </c>
      <c r="U44" s="2"/>
      <c r="V44" t="s">
        <v>39</v>
      </c>
      <c r="W44">
        <v>1</v>
      </c>
      <c r="X44" s="30" t="str">
        <f t="shared" si="5"/>
        <v>spatula</v>
      </c>
      <c r="Y44" s="2"/>
      <c r="Z44" t="s">
        <v>39</v>
      </c>
      <c r="AA44">
        <v>1</v>
      </c>
      <c r="AB44" s="30" t="str">
        <f t="shared" si="6"/>
        <v>spatula</v>
      </c>
      <c r="AC44" s="2"/>
      <c r="AD44" s="5" t="s">
        <v>40</v>
      </c>
      <c r="AE44">
        <v>1</v>
      </c>
      <c r="AF44" s="30" t="str">
        <f t="shared" si="7"/>
        <v>spatula</v>
      </c>
      <c r="AG44" s="2"/>
      <c r="AH44" t="s">
        <v>77</v>
      </c>
    </row>
    <row r="45" spans="1:34" x14ac:dyDescent="0.2">
      <c r="A45" s="18" t="s">
        <v>31</v>
      </c>
      <c r="B45" t="s">
        <v>3</v>
      </c>
      <c r="C45">
        <v>0</v>
      </c>
      <c r="D45" s="30" t="str">
        <f t="shared" si="0"/>
        <v>spraylarge</v>
      </c>
      <c r="E45" s="2"/>
      <c r="F45" t="s">
        <v>41</v>
      </c>
      <c r="G45">
        <v>1</v>
      </c>
      <c r="H45" s="30" t="str">
        <f t="shared" si="1"/>
        <v>spraylarge</v>
      </c>
      <c r="I45" s="2"/>
      <c r="J45" t="s">
        <v>39</v>
      </c>
      <c r="K45">
        <v>1</v>
      </c>
      <c r="L45" s="30" t="str">
        <f t="shared" si="2"/>
        <v>spraylarge</v>
      </c>
      <c r="M45" s="2"/>
      <c r="N45" t="s">
        <v>39</v>
      </c>
      <c r="O45">
        <v>1</v>
      </c>
      <c r="P45" s="30" t="str">
        <f t="shared" si="3"/>
        <v>spraylarge</v>
      </c>
      <c r="Q45" s="2"/>
      <c r="R45" t="s">
        <v>45</v>
      </c>
      <c r="S45">
        <v>0</v>
      </c>
      <c r="T45" s="30" t="str">
        <f t="shared" si="4"/>
        <v>spraylarge</v>
      </c>
      <c r="U45" s="2"/>
      <c r="V45" t="s">
        <v>45</v>
      </c>
      <c r="W45">
        <v>0</v>
      </c>
      <c r="X45" s="30" t="str">
        <f t="shared" si="5"/>
        <v>spraylarge</v>
      </c>
      <c r="Y45" s="2"/>
      <c r="Z45" t="s">
        <v>39</v>
      </c>
      <c r="AA45">
        <v>0</v>
      </c>
      <c r="AB45" s="30" t="str">
        <f t="shared" si="6"/>
        <v>spraylarge</v>
      </c>
      <c r="AC45" s="2"/>
      <c r="AD45" s="32" t="s">
        <v>5</v>
      </c>
      <c r="AE45">
        <v>1</v>
      </c>
      <c r="AF45" s="30" t="str">
        <f t="shared" si="7"/>
        <v>spraylarge</v>
      </c>
      <c r="AG45" s="2"/>
      <c r="AH45" t="s">
        <v>77</v>
      </c>
    </row>
    <row r="46" spans="1:34" x14ac:dyDescent="0.2">
      <c r="A46" s="18" t="s">
        <v>32</v>
      </c>
      <c r="B46" t="s">
        <v>40</v>
      </c>
      <c r="C46">
        <v>1</v>
      </c>
      <c r="D46" s="30" t="str">
        <f t="shared" si="0"/>
        <v>stand1</v>
      </c>
      <c r="E46" s="2"/>
      <c r="F46" t="s">
        <v>3</v>
      </c>
      <c r="G46">
        <v>1</v>
      </c>
      <c r="H46" s="30" t="str">
        <f t="shared" si="1"/>
        <v>stand1</v>
      </c>
      <c r="I46" s="2"/>
      <c r="J46" t="s">
        <v>3</v>
      </c>
      <c r="K46">
        <v>1</v>
      </c>
      <c r="L46" s="30" t="str">
        <f t="shared" si="2"/>
        <v>stand1</v>
      </c>
      <c r="M46" s="2"/>
      <c r="N46" t="s">
        <v>3</v>
      </c>
      <c r="O46">
        <v>1</v>
      </c>
      <c r="P46" s="30" t="str">
        <f t="shared" si="3"/>
        <v>stand1</v>
      </c>
      <c r="Q46" s="2"/>
      <c r="R46" t="s">
        <v>44</v>
      </c>
      <c r="S46">
        <v>1</v>
      </c>
      <c r="T46" s="30" t="str">
        <f t="shared" si="4"/>
        <v>stand1</v>
      </c>
      <c r="U46" s="2"/>
      <c r="V46" t="s">
        <v>3</v>
      </c>
      <c r="W46">
        <v>1</v>
      </c>
      <c r="X46" s="30" t="str">
        <f t="shared" si="5"/>
        <v>stand1</v>
      </c>
      <c r="Y46" s="2"/>
      <c r="Z46" t="s">
        <v>44</v>
      </c>
      <c r="AA46">
        <v>1</v>
      </c>
      <c r="AB46" s="30" t="str">
        <f t="shared" si="6"/>
        <v>stand1</v>
      </c>
      <c r="AC46" s="2"/>
      <c r="AD46" s="32" t="s">
        <v>44</v>
      </c>
      <c r="AE46">
        <v>1</v>
      </c>
      <c r="AF46" s="30" t="str">
        <f t="shared" si="7"/>
        <v>stand1</v>
      </c>
      <c r="AG46" s="2"/>
      <c r="AH46" t="s">
        <v>77</v>
      </c>
    </row>
    <row r="47" spans="1:34" x14ac:dyDescent="0.2">
      <c r="A47" s="18" t="s">
        <v>33</v>
      </c>
      <c r="B47" t="s">
        <v>44</v>
      </c>
      <c r="C47">
        <v>0</v>
      </c>
      <c r="D47" s="30" t="str">
        <f t="shared" si="0"/>
        <v>stand2</v>
      </c>
      <c r="E47" s="2"/>
      <c r="F47" t="s">
        <v>3</v>
      </c>
      <c r="G47">
        <v>1</v>
      </c>
      <c r="H47" s="30" t="str">
        <f t="shared" si="1"/>
        <v>stand2</v>
      </c>
      <c r="I47" s="2"/>
      <c r="J47" t="s">
        <v>5</v>
      </c>
      <c r="K47">
        <v>1</v>
      </c>
      <c r="L47" s="30" t="str">
        <f t="shared" si="2"/>
        <v>stand2</v>
      </c>
      <c r="M47" s="2"/>
      <c r="N47" t="s">
        <v>3</v>
      </c>
      <c r="O47">
        <v>0</v>
      </c>
      <c r="P47" s="30" t="str">
        <f t="shared" si="3"/>
        <v>stand2</v>
      </c>
      <c r="Q47" s="2"/>
      <c r="R47" t="s">
        <v>44</v>
      </c>
      <c r="S47">
        <v>1</v>
      </c>
      <c r="T47" s="30" t="str">
        <f t="shared" si="4"/>
        <v>stand2</v>
      </c>
      <c r="U47" s="2"/>
      <c r="V47" t="s">
        <v>45</v>
      </c>
      <c r="W47">
        <v>1</v>
      </c>
      <c r="X47" s="30" t="str">
        <f t="shared" si="5"/>
        <v>stand2</v>
      </c>
      <c r="Y47" s="2"/>
      <c r="Z47" s="5" t="s">
        <v>41</v>
      </c>
      <c r="AA47">
        <v>1</v>
      </c>
      <c r="AB47" s="30" t="str">
        <f t="shared" si="6"/>
        <v>stand2</v>
      </c>
      <c r="AC47" s="2"/>
      <c r="AD47" s="5" t="s">
        <v>44</v>
      </c>
      <c r="AE47">
        <v>1</v>
      </c>
      <c r="AF47" s="30" t="str">
        <f t="shared" si="7"/>
        <v>stand2</v>
      </c>
      <c r="AG47" s="2"/>
      <c r="AH47" t="s">
        <v>77</v>
      </c>
    </row>
    <row r="48" spans="1:34" x14ac:dyDescent="0.2">
      <c r="A48" s="18" t="s">
        <v>34</v>
      </c>
      <c r="B48" t="s">
        <v>3</v>
      </c>
      <c r="C48">
        <v>1</v>
      </c>
      <c r="D48" s="30" t="str">
        <f t="shared" si="0"/>
        <v>stapler</v>
      </c>
      <c r="E48" s="2"/>
      <c r="F48" t="s">
        <v>3</v>
      </c>
      <c r="G48">
        <v>1</v>
      </c>
      <c r="H48" s="30" t="str">
        <f t="shared" si="1"/>
        <v>stapler</v>
      </c>
      <c r="I48" s="2"/>
      <c r="J48" t="s">
        <v>3</v>
      </c>
      <c r="K48">
        <v>1</v>
      </c>
      <c r="L48" s="30" t="str">
        <f t="shared" si="2"/>
        <v>stapler</v>
      </c>
      <c r="M48" s="2"/>
      <c r="N48" t="s">
        <v>39</v>
      </c>
      <c r="O48">
        <v>1</v>
      </c>
      <c r="P48" s="30" t="str">
        <f t="shared" si="3"/>
        <v>stapler</v>
      </c>
      <c r="Q48" s="2"/>
      <c r="R48" t="s">
        <v>41</v>
      </c>
      <c r="S48">
        <v>1</v>
      </c>
      <c r="T48" s="30" t="str">
        <f t="shared" si="4"/>
        <v>stapler</v>
      </c>
      <c r="U48" s="2"/>
      <c r="V48" t="s">
        <v>3</v>
      </c>
      <c r="W48">
        <v>1</v>
      </c>
      <c r="X48" s="30" t="str">
        <f t="shared" si="5"/>
        <v>stapler</v>
      </c>
      <c r="Y48" s="2"/>
      <c r="Z48" t="s">
        <v>39</v>
      </c>
      <c r="AA48">
        <v>1</v>
      </c>
      <c r="AB48" s="30" t="str">
        <f t="shared" si="6"/>
        <v>stapler</v>
      </c>
      <c r="AC48" s="2"/>
      <c r="AD48" t="s">
        <v>3</v>
      </c>
      <c r="AE48">
        <v>1</v>
      </c>
      <c r="AF48" s="30" t="str">
        <f t="shared" si="7"/>
        <v>stapler</v>
      </c>
      <c r="AG48" s="2"/>
      <c r="AH48" t="s">
        <v>77</v>
      </c>
    </row>
    <row r="49" spans="1:34" x14ac:dyDescent="0.2">
      <c r="A49" s="18" t="s">
        <v>35</v>
      </c>
      <c r="B49" t="s">
        <v>3</v>
      </c>
      <c r="C49">
        <v>0</v>
      </c>
      <c r="D49" s="30" t="str">
        <f t="shared" si="0"/>
        <v>tennisball</v>
      </c>
      <c r="E49" s="2"/>
      <c r="F49" t="s">
        <v>41</v>
      </c>
      <c r="G49">
        <v>0</v>
      </c>
      <c r="H49" s="30" t="str">
        <f t="shared" si="1"/>
        <v>tennisball</v>
      </c>
      <c r="I49" s="2"/>
      <c r="J49" t="s">
        <v>44</v>
      </c>
      <c r="K49">
        <v>0</v>
      </c>
      <c r="L49" s="30" t="str">
        <f t="shared" si="2"/>
        <v>tennisball</v>
      </c>
      <c r="M49" s="2"/>
      <c r="N49" t="s">
        <v>41</v>
      </c>
      <c r="O49">
        <v>1</v>
      </c>
      <c r="P49" s="30" t="str">
        <f t="shared" si="3"/>
        <v>tennisball</v>
      </c>
      <c r="Q49" s="2"/>
      <c r="R49" t="s">
        <v>5</v>
      </c>
      <c r="S49">
        <v>1</v>
      </c>
      <c r="T49" s="30" t="str">
        <f t="shared" si="4"/>
        <v>tennisball</v>
      </c>
      <c r="U49" s="2"/>
      <c r="V49" t="s">
        <v>44</v>
      </c>
      <c r="W49">
        <v>0</v>
      </c>
      <c r="X49" s="30" t="str">
        <f t="shared" si="5"/>
        <v>tennisball</v>
      </c>
      <c r="Y49" s="2"/>
      <c r="Z49" s="5" t="s">
        <v>40</v>
      </c>
      <c r="AA49">
        <v>0</v>
      </c>
      <c r="AB49" s="30" t="str">
        <f t="shared" si="6"/>
        <v>tennisball</v>
      </c>
      <c r="AC49" s="2"/>
      <c r="AD49" s="5" t="s">
        <v>5</v>
      </c>
      <c r="AE49">
        <v>1</v>
      </c>
      <c r="AF49" s="30" t="str">
        <f t="shared" si="7"/>
        <v>tennisball</v>
      </c>
      <c r="AG49" s="2"/>
      <c r="AH49" t="s">
        <v>78</v>
      </c>
    </row>
    <row r="50" spans="1:34" x14ac:dyDescent="0.2">
      <c r="A50" s="18" t="s">
        <v>36</v>
      </c>
      <c r="B50" t="s">
        <v>3</v>
      </c>
      <c r="C50">
        <v>1</v>
      </c>
      <c r="D50" s="30" t="str">
        <f t="shared" si="0"/>
        <v>tongs</v>
      </c>
      <c r="E50" s="2"/>
      <c r="F50" t="s">
        <v>5</v>
      </c>
      <c r="G50">
        <v>1</v>
      </c>
      <c r="H50" s="30" t="str">
        <f t="shared" si="1"/>
        <v>tongs</v>
      </c>
      <c r="I50" s="2"/>
      <c r="J50" t="s">
        <v>3</v>
      </c>
      <c r="K50">
        <v>1</v>
      </c>
      <c r="L50" s="30" t="str">
        <f t="shared" si="2"/>
        <v>tongs</v>
      </c>
      <c r="M50" s="2"/>
      <c r="N50" t="s">
        <v>3</v>
      </c>
      <c r="O50">
        <v>1</v>
      </c>
      <c r="P50" s="30" t="str">
        <f t="shared" si="3"/>
        <v>tongs</v>
      </c>
      <c r="Q50" s="2"/>
      <c r="R50" t="s">
        <v>3</v>
      </c>
      <c r="S50">
        <v>1</v>
      </c>
      <c r="T50" s="30" t="str">
        <f t="shared" si="4"/>
        <v>tongs</v>
      </c>
      <c r="U50" s="2"/>
      <c r="V50" t="s">
        <v>3</v>
      </c>
      <c r="W50">
        <v>1</v>
      </c>
      <c r="X50" s="30" t="str">
        <f t="shared" si="5"/>
        <v>tongs</v>
      </c>
      <c r="Y50" s="2"/>
      <c r="Z50" t="s">
        <v>3</v>
      </c>
      <c r="AA50">
        <v>1</v>
      </c>
      <c r="AB50" s="30" t="str">
        <f t="shared" si="6"/>
        <v>tongs</v>
      </c>
      <c r="AC50" s="2"/>
      <c r="AD50" s="32" t="s">
        <v>44</v>
      </c>
      <c r="AE50">
        <v>1</v>
      </c>
      <c r="AF50" s="30" t="str">
        <f t="shared" si="7"/>
        <v>tongs</v>
      </c>
      <c r="AG50" s="2"/>
      <c r="AH50" t="s">
        <v>77</v>
      </c>
    </row>
    <row r="51" spans="1:34" ht="16" thickBot="1" x14ac:dyDescent="0.25">
      <c r="A51" s="19" t="s">
        <v>37</v>
      </c>
      <c r="B51" t="s">
        <v>3</v>
      </c>
      <c r="C51">
        <v>1</v>
      </c>
      <c r="D51" s="30" t="str">
        <f t="shared" si="0"/>
        <v>toothpaste</v>
      </c>
      <c r="E51" s="11"/>
      <c r="F51" t="s">
        <v>41</v>
      </c>
      <c r="G51">
        <v>0</v>
      </c>
      <c r="H51" s="30" t="str">
        <f t="shared" si="1"/>
        <v>toothpaste</v>
      </c>
      <c r="I51" s="11"/>
      <c r="J51" t="s">
        <v>44</v>
      </c>
      <c r="K51">
        <v>1</v>
      </c>
      <c r="L51" s="30" t="str">
        <f t="shared" si="2"/>
        <v>toothpaste</v>
      </c>
      <c r="M51" s="11"/>
      <c r="N51" t="s">
        <v>3</v>
      </c>
      <c r="O51">
        <v>1</v>
      </c>
      <c r="P51" s="30" t="str">
        <f t="shared" si="3"/>
        <v>toothpaste</v>
      </c>
      <c r="Q51" s="11"/>
      <c r="R51" t="s">
        <v>40</v>
      </c>
      <c r="S51">
        <v>1</v>
      </c>
      <c r="T51" s="30" t="str">
        <f t="shared" si="4"/>
        <v>toothpaste</v>
      </c>
      <c r="U51" s="11"/>
      <c r="V51" t="s">
        <v>45</v>
      </c>
      <c r="W51">
        <v>1</v>
      </c>
      <c r="X51" s="30" t="str">
        <f t="shared" si="5"/>
        <v>toothpaste</v>
      </c>
      <c r="Y51" s="11"/>
      <c r="Z51" t="s">
        <v>5</v>
      </c>
      <c r="AA51">
        <v>1</v>
      </c>
      <c r="AB51" s="30" t="str">
        <f t="shared" si="6"/>
        <v>toothpaste</v>
      </c>
      <c r="AC51" s="11"/>
      <c r="AD51" s="32" t="s">
        <v>5</v>
      </c>
      <c r="AE51">
        <v>0</v>
      </c>
      <c r="AF51" s="30" t="str">
        <f t="shared" si="7"/>
        <v>toothpaste</v>
      </c>
      <c r="AG51" s="11"/>
      <c r="AH51" t="s">
        <v>80</v>
      </c>
    </row>
    <row r="52" spans="1:34" x14ac:dyDescent="0.2">
      <c r="B52" s="12" t="s">
        <v>60</v>
      </c>
      <c r="C52" s="13" t="s">
        <v>61</v>
      </c>
      <c r="D52" s="13" t="s">
        <v>62</v>
      </c>
      <c r="E52" s="16" t="s">
        <v>63</v>
      </c>
      <c r="F52" s="12" t="s">
        <v>60</v>
      </c>
      <c r="G52" s="13" t="s">
        <v>61</v>
      </c>
      <c r="H52" s="13" t="s">
        <v>62</v>
      </c>
      <c r="I52" s="16" t="s">
        <v>63</v>
      </c>
      <c r="J52" s="12" t="s">
        <v>60</v>
      </c>
      <c r="K52" s="13" t="s">
        <v>61</v>
      </c>
      <c r="L52" s="13" t="s">
        <v>62</v>
      </c>
      <c r="M52" s="16" t="s">
        <v>63</v>
      </c>
      <c r="N52" s="12" t="s">
        <v>60</v>
      </c>
      <c r="O52" s="13" t="s">
        <v>61</v>
      </c>
      <c r="P52" s="13" t="s">
        <v>62</v>
      </c>
      <c r="Q52" s="16" t="s">
        <v>63</v>
      </c>
      <c r="R52" s="12" t="s">
        <v>60</v>
      </c>
      <c r="S52" s="13" t="s">
        <v>61</v>
      </c>
      <c r="T52" s="13" t="s">
        <v>62</v>
      </c>
      <c r="U52" s="16" t="s">
        <v>63</v>
      </c>
      <c r="V52" s="12" t="s">
        <v>60</v>
      </c>
      <c r="W52" s="13" t="s">
        <v>61</v>
      </c>
      <c r="X52" s="13" t="s">
        <v>62</v>
      </c>
      <c r="Y52" s="16" t="s">
        <v>63</v>
      </c>
      <c r="Z52" s="12" t="s">
        <v>60</v>
      </c>
      <c r="AA52" s="13" t="s">
        <v>61</v>
      </c>
      <c r="AB52" s="13" t="s">
        <v>62</v>
      </c>
      <c r="AC52" s="16" t="s">
        <v>63</v>
      </c>
      <c r="AD52" s="12" t="s">
        <v>60</v>
      </c>
      <c r="AE52" s="13" t="s">
        <v>61</v>
      </c>
      <c r="AF52" s="13" t="s">
        <v>62</v>
      </c>
      <c r="AG52" s="16" t="s">
        <v>63</v>
      </c>
    </row>
    <row r="53" spans="1:34" x14ac:dyDescent="0.2">
      <c r="A53" s="5"/>
      <c r="B53" s="5" t="s">
        <v>3</v>
      </c>
      <c r="C53" s="1">
        <f>COUNTIFS(B$3:B$51,{"";"* "}&amp;$B53&amp;{"",", *","; *"," *",".*"}, C$3:C$51, 1)</f>
        <v>19</v>
      </c>
      <c r="D53" s="1">
        <f>MAX(COUNTIF(B$3:B$51,{"";"* "}&amp;B53&amp;{"",", *","; *"," *",".*"}))</f>
        <v>35</v>
      </c>
      <c r="E53" s="2">
        <f>IF(D53&gt;0, C53/D53, 0)</f>
        <v>0.54285714285714282</v>
      </c>
      <c r="F53" s="5" t="str">
        <f>$B53</f>
        <v>pinchsupp</v>
      </c>
      <c r="G53" s="1">
        <f>COUNTIFS(F$3:F$51,{"";"* "}&amp;$B53&amp;{"",", *","; *"," *",".*"}, G$3:G$51, 1)</f>
        <v>12</v>
      </c>
      <c r="H53" s="1">
        <f>MAX(COUNTIF(F$3:F$51,{"";"* "}&amp;F53&amp;{"",", *","; *"," *",".*"}))</f>
        <v>20</v>
      </c>
      <c r="I53" s="2">
        <f>IF(H53&gt;0, G53/H53, 0)</f>
        <v>0.6</v>
      </c>
      <c r="J53" s="5" t="str">
        <f>$B53</f>
        <v>pinchsupp</v>
      </c>
      <c r="K53" s="1">
        <f>COUNTIFS(J$3:J$51,{"";"* "}&amp;$B53&amp;{"",", *","; *"," *",".*"}, K$3:K$51, 1)</f>
        <v>17</v>
      </c>
      <c r="L53" s="1">
        <f>MAX(COUNTIF(J$3:J$51,{"";"* "}&amp;J53&amp;{"",", *","; *"," *",".*"}))</f>
        <v>21</v>
      </c>
      <c r="M53" s="2">
        <f>IF(L53&gt;0, K53/L53, 0)</f>
        <v>0.80952380952380953</v>
      </c>
      <c r="N53" s="5" t="str">
        <f>$B53</f>
        <v>pinchsupp</v>
      </c>
      <c r="O53" s="1">
        <f>COUNTIFS(N$3:N$51,{"";"* "}&amp;$B53&amp;{"",", *","; *"," *",".*"}, O$3:O$51, 1)</f>
        <v>20</v>
      </c>
      <c r="P53" s="1">
        <f>MAX(COUNTIF(N$3:N$51,{"";"* "}&amp;N53&amp;{"",", *","; *"," *",".*"}))</f>
        <v>23</v>
      </c>
      <c r="Q53" s="2">
        <f>IF(P53&gt;0, O53/P53, 0)</f>
        <v>0.86956521739130432</v>
      </c>
      <c r="R53" s="5" t="str">
        <f>$B53</f>
        <v>pinchsupp</v>
      </c>
      <c r="S53" s="1">
        <f>COUNTIFS(R$3:R$51,{"";"* "}&amp;$B53&amp;{"",", *","; *"," *",".*"}, S$3:S$51, 1)</f>
        <v>1</v>
      </c>
      <c r="T53" s="1">
        <f>MAX(COUNTIF(R$3:R$51,{"";"* "}&amp;R53&amp;{"",", *","; *"," *",".*"}))</f>
        <v>2</v>
      </c>
      <c r="U53" s="2">
        <f>IF(T53&gt;0, S53/T53, 0)</f>
        <v>0.5</v>
      </c>
      <c r="V53" s="5" t="str">
        <f>$B53</f>
        <v>pinchsupp</v>
      </c>
      <c r="W53" s="1">
        <f>COUNTIFS(V$3:V$51,{"";"* "}&amp;$B53&amp;{"",", *","; *"," *",".*"}, W$3:W$51, 1)</f>
        <v>20</v>
      </c>
      <c r="X53" s="1">
        <f>MAX(COUNTIF(V$3:V$51,{"";"* "}&amp;V53&amp;{"",", *","; *"," *",".*"}))</f>
        <v>23</v>
      </c>
      <c r="Y53" s="2">
        <f>IF(X53&gt;0, W53/X53, 0)</f>
        <v>0.86956521739130432</v>
      </c>
      <c r="Z53" s="5" t="str">
        <f>$B53</f>
        <v>pinchsupp</v>
      </c>
      <c r="AA53" s="1">
        <f>COUNTIFS(Z$3:Z$51,{"";"* "}&amp;$B53&amp;{"",", *","; *"," *",".*"}, AA$3:AA$51, 1)</f>
        <v>8</v>
      </c>
      <c r="AB53" s="1">
        <f>MAX(COUNTIF(Z$3:Z$51,{"";"* "}&amp;Z53&amp;{"",", *","; *"," *",".*"}))</f>
        <v>8</v>
      </c>
      <c r="AC53" s="2">
        <f>IF(AB53&gt;0, AA53/AB53, 0)</f>
        <v>1</v>
      </c>
      <c r="AD53" s="5" t="str">
        <f>$B53</f>
        <v>pinchsupp</v>
      </c>
      <c r="AE53" s="1">
        <f>COUNTIFS(AD$3:AD$51,{"";"* "}&amp;$B53&amp;{"",", *","; *"," *",".*"}, AE$3:AE$51, 1)</f>
        <v>1</v>
      </c>
      <c r="AF53" s="1">
        <f>MAX(COUNTIF(AD$3:AD$51,{"";"* "}&amp;AD53&amp;{"",", *","; *"," *",".*"}))</f>
        <v>2</v>
      </c>
      <c r="AG53" s="2">
        <f>IF(AF53&gt;0, AE53/AF53, 0)</f>
        <v>0.5</v>
      </c>
    </row>
    <row r="54" spans="1:34" x14ac:dyDescent="0.2">
      <c r="A54" s="5"/>
      <c r="B54" s="5" t="s">
        <v>39</v>
      </c>
      <c r="C54" s="1">
        <f>COUNTIFS(B$3:B$51,{"";"* "}&amp;$B54&amp;{"",", *","; *"," *",".*"}, C$3:C$51, 1)</f>
        <v>0</v>
      </c>
      <c r="D54" s="1">
        <f>MAX(COUNTIF(B$3:B$51,{"";"* "}&amp;B54&amp;{"",", *","; *"," *",".*"}))</f>
        <v>0</v>
      </c>
      <c r="E54" s="2">
        <f t="shared" ref="E54:E62" si="10">IF(D54&gt;0, C54/D54, 0)</f>
        <v>0</v>
      </c>
      <c r="F54" s="5" t="str">
        <f t="shared" ref="F54:F62" si="11">$B54</f>
        <v>powercube</v>
      </c>
      <c r="G54" s="1">
        <f>COUNTIFS(F$3:F$51,{"";"* "}&amp;$B54&amp;{"",", *","; *"," *",".*"}, G$3:G$51, 1)</f>
        <v>6</v>
      </c>
      <c r="H54" s="1">
        <f>MAX(COUNTIF(F$3:F$51,{"";"* "}&amp;F54&amp;{"",", *","; *"," *",".*"}))</f>
        <v>7</v>
      </c>
      <c r="I54" s="2">
        <f t="shared" ref="I54:I62" si="12">IF(H54&gt;0, G54/H54, 0)</f>
        <v>0.8571428571428571</v>
      </c>
      <c r="J54" s="5" t="str">
        <f t="shared" ref="J54:J62" si="13">$B54</f>
        <v>powercube</v>
      </c>
      <c r="K54" s="1">
        <f>COUNTIFS(J$3:J$51,{"";"* "}&amp;$B54&amp;{"",", *","; *"," *",".*"}, K$3:K$51, 1)</f>
        <v>3</v>
      </c>
      <c r="L54" s="1">
        <f>MAX(COUNTIF(J$3:J$51,{"";"* "}&amp;J54&amp;{"",", *","; *"," *",".*"}))</f>
        <v>4</v>
      </c>
      <c r="M54" s="2">
        <f t="shared" ref="M54:M62" si="14">IF(L54&gt;0, K54/L54, 0)</f>
        <v>0.75</v>
      </c>
      <c r="N54" s="5" t="str">
        <f t="shared" ref="N54:N62" si="15">$B54</f>
        <v>powercube</v>
      </c>
      <c r="O54" s="1">
        <f>COUNTIFS(N$3:N$51,{"";"* "}&amp;$B54&amp;{"",", *","; *"," *",".*"}, O$3:O$51, 1)</f>
        <v>7</v>
      </c>
      <c r="P54" s="1">
        <f>MAX(COUNTIF(N$3:N$51,{"";"* "}&amp;N54&amp;{"",", *","; *"," *",".*"}))</f>
        <v>8</v>
      </c>
      <c r="Q54" s="2">
        <f t="shared" ref="Q54:Q62" si="16">IF(P54&gt;0, O54/P54, 0)</f>
        <v>0.875</v>
      </c>
      <c r="R54" s="5" t="str">
        <f t="shared" ref="R54:R62" si="17">$B54</f>
        <v>powercube</v>
      </c>
      <c r="S54" s="1">
        <f>COUNTIFS(R$3:R$51,{"";"* "}&amp;$B54&amp;{"",", *","; *"," *",".*"}, S$3:S$51, 1)</f>
        <v>0</v>
      </c>
      <c r="T54" s="1">
        <f>MAX(COUNTIF(R$3:R$51,{"";"* "}&amp;R54&amp;{"",", *","; *"," *",".*"}))</f>
        <v>0</v>
      </c>
      <c r="U54" s="2">
        <f t="shared" ref="U54:U62" si="18">IF(T54&gt;0, S54/T54, 0)</f>
        <v>0</v>
      </c>
      <c r="V54" s="5" t="str">
        <f t="shared" ref="V54:V62" si="19">$B54</f>
        <v>powercube</v>
      </c>
      <c r="W54" s="1">
        <f>COUNTIFS(V$3:V$51,{"";"* "}&amp;$B54&amp;{"",", *","; *"," *",".*"}, W$3:W$51, 1)</f>
        <v>2</v>
      </c>
      <c r="X54" s="1">
        <f>MAX(COUNTIF(V$3:V$51,{"";"* "}&amp;V54&amp;{"",", *","; *"," *",".*"}))</f>
        <v>2</v>
      </c>
      <c r="Y54" s="2">
        <f t="shared" ref="Y54:Y62" si="20">IF(X54&gt;0, W54/X54, 0)</f>
        <v>1</v>
      </c>
      <c r="Z54" s="5" t="str">
        <f t="shared" ref="Z54:Z62" si="21">$B54</f>
        <v>powercube</v>
      </c>
      <c r="AA54" s="1">
        <f>COUNTIFS(Z$3:Z$51,{"";"* "}&amp;$B54&amp;{"",", *","; *"," *",".*"}, AA$3:AA$51, 1)</f>
        <v>6</v>
      </c>
      <c r="AB54" s="1">
        <f>MAX(COUNTIF(Z$3:Z$51,{"";"* "}&amp;Z54&amp;{"",", *","; *"," *",".*"}))</f>
        <v>7</v>
      </c>
      <c r="AC54" s="2">
        <f t="shared" ref="AC54:AC62" si="22">IF(AB54&gt;0, AA54/AB54, 0)</f>
        <v>0.8571428571428571</v>
      </c>
      <c r="AD54" s="5" t="str">
        <f t="shared" ref="AD54:AD62" si="23">$B54</f>
        <v>powercube</v>
      </c>
      <c r="AE54" s="1">
        <f>COUNTIFS(AD$3:AD$51,{"";"* "}&amp;$B54&amp;{"",", *","; *"," *",".*"}, AE$3:AE$51, 1)</f>
        <v>0</v>
      </c>
      <c r="AF54" s="1">
        <f>MAX(COUNTIF(AD$3:AD$51,{"";"* "}&amp;AD54&amp;{"",", *","; *"," *",".*"}))</f>
        <v>0</v>
      </c>
      <c r="AG54" s="2">
        <f t="shared" ref="AG54:AG62" si="24">IF(AF54&gt;0, AE54/AF54, 0)</f>
        <v>0</v>
      </c>
    </row>
    <row r="55" spans="1:34" x14ac:dyDescent="0.2">
      <c r="A55" s="31"/>
      <c r="B55" s="5" t="s">
        <v>1</v>
      </c>
      <c r="C55" s="1">
        <f>COUNTIFS(B$3:B$51,{"";"* "}&amp;$B55&amp;{"",", *","; *"," *",".*"}, C$3:C$51, 1)</f>
        <v>0</v>
      </c>
      <c r="D55" s="1">
        <f>MAX(COUNTIF(B$3:B$51,{"";"* "}&amp;B55&amp;{"",", *","; *"," *",".*"}))</f>
        <v>0</v>
      </c>
      <c r="E55" s="2">
        <f t="shared" si="10"/>
        <v>0</v>
      </c>
      <c r="F55" s="5" t="str">
        <f t="shared" si="11"/>
        <v>handle</v>
      </c>
      <c r="G55" s="1">
        <f>COUNTIFS(F$3:F$51,{"";"* "}&amp;$B55&amp;{"",", *","; *"," *",".*"}, G$3:G$51, 1)</f>
        <v>0</v>
      </c>
      <c r="H55" s="1">
        <f>MAX(COUNTIF(F$3:F$51,{"";"* "}&amp;F55&amp;{"",", *","; *"," *",".*"}))</f>
        <v>0</v>
      </c>
      <c r="I55" s="2">
        <f t="shared" si="12"/>
        <v>0</v>
      </c>
      <c r="J55" s="5" t="str">
        <f t="shared" si="13"/>
        <v>handle</v>
      </c>
      <c r="K55" s="1">
        <f>COUNTIFS(J$3:J$51,{"";"* "}&amp;$B55&amp;{"",", *","; *"," *",".*"}, K$3:K$51, 1)</f>
        <v>0</v>
      </c>
      <c r="L55" s="1">
        <f>MAX(COUNTIF(J$3:J$51,{"";"* "}&amp;J55&amp;{"",", *","; *"," *",".*"}))</f>
        <v>1</v>
      </c>
      <c r="M55" s="2">
        <f t="shared" si="14"/>
        <v>0</v>
      </c>
      <c r="N55" s="5" t="str">
        <f t="shared" si="15"/>
        <v>handle</v>
      </c>
      <c r="O55" s="1">
        <f>COUNTIFS(N$3:N$51,{"";"* "}&amp;$B55&amp;{"",", *","; *"," *",".*"}, O$3:O$51, 1)</f>
        <v>2</v>
      </c>
      <c r="P55" s="1">
        <f>MAX(COUNTIF(N$3:N$51,{"";"* "}&amp;N55&amp;{"",", *","; *"," *",".*"}))</f>
        <v>4</v>
      </c>
      <c r="Q55" s="2">
        <f t="shared" si="16"/>
        <v>0.5</v>
      </c>
      <c r="R55" s="5" t="str">
        <f t="shared" si="17"/>
        <v>handle</v>
      </c>
      <c r="S55" s="1">
        <f>COUNTIFS(R$3:R$51,{"";"* "}&amp;$B55&amp;{"",", *","; *"," *",".*"}, S$3:S$51, 1)</f>
        <v>0</v>
      </c>
      <c r="T55" s="1">
        <f>MAX(COUNTIF(R$3:R$51,{"";"* "}&amp;R55&amp;{"",", *","; *"," *",".*"}))</f>
        <v>0</v>
      </c>
      <c r="U55" s="2">
        <f t="shared" si="18"/>
        <v>0</v>
      </c>
      <c r="V55" s="5" t="str">
        <f t="shared" si="19"/>
        <v>handle</v>
      </c>
      <c r="W55" s="1">
        <f>COUNTIFS(V$3:V$51,{"";"* "}&amp;$B55&amp;{"",", *","; *"," *",".*"}, W$3:W$51, 1)</f>
        <v>2</v>
      </c>
      <c r="X55" s="1">
        <f>MAX(COUNTIF(V$3:V$51,{"";"* "}&amp;V55&amp;{"",", *","; *"," *",".*"}))</f>
        <v>3</v>
      </c>
      <c r="Y55" s="2">
        <f t="shared" si="20"/>
        <v>0.66666666666666663</v>
      </c>
      <c r="Z55" s="5" t="str">
        <f t="shared" si="21"/>
        <v>handle</v>
      </c>
      <c r="AA55" s="1">
        <f>COUNTIFS(Z$3:Z$51,{"";"* "}&amp;$B55&amp;{"",", *","; *"," *",".*"}, AA$3:AA$51, 1)</f>
        <v>0</v>
      </c>
      <c r="AB55" s="1">
        <f>MAX(COUNTIF(Z$3:Z$51,{"";"* "}&amp;Z55&amp;{"",", *","; *"," *",".*"}))</f>
        <v>0</v>
      </c>
      <c r="AC55" s="2">
        <f t="shared" si="22"/>
        <v>0</v>
      </c>
      <c r="AD55" s="5" t="str">
        <f t="shared" si="23"/>
        <v>handle</v>
      </c>
      <c r="AE55" s="1">
        <f>COUNTIFS(AD$3:AD$51,{"";"* "}&amp;$B55&amp;{"",", *","; *"," *",".*"}, AE$3:AE$51, 1)</f>
        <v>0</v>
      </c>
      <c r="AF55" s="1">
        <f>MAX(COUNTIF(AD$3:AD$51,{"";"* "}&amp;AD55&amp;{"",", *","; *"," *",".*"}))</f>
        <v>0</v>
      </c>
      <c r="AG55" s="2">
        <f t="shared" si="24"/>
        <v>0</v>
      </c>
    </row>
    <row r="56" spans="1:34" x14ac:dyDescent="0.2">
      <c r="A56" s="31"/>
      <c r="B56" s="5" t="s">
        <v>5</v>
      </c>
      <c r="C56" s="1">
        <f>COUNTIFS(B$3:B$51,{"";"* "}&amp;$B56&amp;{"",", *","; *"," *",".*"}, C$3:C$51, 1)</f>
        <v>1</v>
      </c>
      <c r="D56" s="1">
        <f>MAX(COUNTIF(B$3:B$51,{"";"* "}&amp;B56&amp;{"",", *","; *"," *",".*"}))</f>
        <v>5</v>
      </c>
      <c r="E56" s="2">
        <f t="shared" si="10"/>
        <v>0.2</v>
      </c>
      <c r="F56" s="5" t="str">
        <f t="shared" si="11"/>
        <v>pinch</v>
      </c>
      <c r="G56" s="1">
        <f>COUNTIFS(F$3:F$51,{"";"* "}&amp;$B56&amp;{"",", *","; *"," *",".*"}, G$3:G$51, 1)</f>
        <v>2</v>
      </c>
      <c r="H56" s="1">
        <f>MAX(COUNTIF(F$3:F$51,{"";"* "}&amp;F56&amp;{"",", *","; *"," *",".*"}))</f>
        <v>3</v>
      </c>
      <c r="I56" s="2">
        <f t="shared" si="12"/>
        <v>0.66666666666666663</v>
      </c>
      <c r="J56" s="5" t="str">
        <f t="shared" si="13"/>
        <v>pinch</v>
      </c>
      <c r="K56" s="1">
        <f>COUNTIFS(J$3:J$51,{"";"* "}&amp;$B56&amp;{"",", *","; *"," *",".*"}, K$3:K$51, 1)</f>
        <v>5</v>
      </c>
      <c r="L56" s="1">
        <f>MAX(COUNTIF(J$3:J$51,{"";"* "}&amp;J56&amp;{"",", *","; *"," *",".*"}))</f>
        <v>7</v>
      </c>
      <c r="M56" s="2">
        <f t="shared" si="14"/>
        <v>0.7142857142857143</v>
      </c>
      <c r="N56" s="5" t="str">
        <f t="shared" si="15"/>
        <v>pinch</v>
      </c>
      <c r="O56" s="1">
        <f>COUNTIFS(N$3:N$51,{"";"* "}&amp;$B56&amp;{"",", *","; *"," *",".*"}, O$3:O$51, 1)</f>
        <v>2</v>
      </c>
      <c r="P56" s="1">
        <f>MAX(COUNTIF(N$3:N$51,{"";"* "}&amp;N56&amp;{"",", *","; *"," *",".*"}))</f>
        <v>3</v>
      </c>
      <c r="Q56" s="2">
        <f t="shared" si="16"/>
        <v>0.66666666666666663</v>
      </c>
      <c r="R56" s="5" t="str">
        <f t="shared" si="17"/>
        <v>pinch</v>
      </c>
      <c r="S56" s="1">
        <f>COUNTIFS(R$3:R$51,{"";"* "}&amp;$B56&amp;{"",", *","; *"," *",".*"}, S$3:S$51, 1)</f>
        <v>2</v>
      </c>
      <c r="T56" s="1">
        <f>MAX(COUNTIF(R$3:R$51,{"";"* "}&amp;R56&amp;{"",", *","; *"," *",".*"}))</f>
        <v>5</v>
      </c>
      <c r="U56" s="2">
        <f t="shared" si="18"/>
        <v>0.4</v>
      </c>
      <c r="V56" s="5" t="str">
        <f t="shared" si="19"/>
        <v>pinch</v>
      </c>
      <c r="W56" s="1">
        <f>COUNTIFS(V$3:V$51,{"";"* "}&amp;$B56&amp;{"",", *","; *"," *",".*"}, W$3:W$51, 1)</f>
        <v>2</v>
      </c>
      <c r="X56" s="1">
        <f>MAX(COUNTIF(V$3:V$51,{"";"* "}&amp;V56&amp;{"",", *","; *"," *",".*"}))</f>
        <v>2</v>
      </c>
      <c r="Y56" s="2">
        <f t="shared" si="20"/>
        <v>1</v>
      </c>
      <c r="Z56" s="5" t="str">
        <f t="shared" si="21"/>
        <v>pinch</v>
      </c>
      <c r="AA56" s="1">
        <f>COUNTIFS(Z$3:Z$51,{"";"* "}&amp;$B56&amp;{"",", *","; *"," *",".*"}, AA$3:AA$51, 1)</f>
        <v>2</v>
      </c>
      <c r="AB56" s="1">
        <f>MAX(COUNTIF(Z$3:Z$51,{"";"* "}&amp;Z56&amp;{"",", *","; *"," *",".*"}))</f>
        <v>3</v>
      </c>
      <c r="AC56" s="2">
        <f t="shared" si="22"/>
        <v>0.66666666666666663</v>
      </c>
      <c r="AD56" s="5" t="str">
        <f t="shared" si="23"/>
        <v>pinch</v>
      </c>
      <c r="AE56" s="1">
        <f>COUNTIFS(AD$3:AD$51,{"";"* "}&amp;$B56&amp;{"",", *","; *"," *",".*"}, AE$3:AE$51, 1)</f>
        <v>8</v>
      </c>
      <c r="AF56" s="1">
        <f>MAX(COUNTIF(AD$3:AD$51,{"";"* "}&amp;AD56&amp;{"",", *","; *"," *",".*"}))</f>
        <v>11</v>
      </c>
      <c r="AG56" s="2">
        <f t="shared" si="24"/>
        <v>0.72727272727272729</v>
      </c>
    </row>
    <row r="57" spans="1:34" x14ac:dyDescent="0.2">
      <c r="A57" s="31"/>
      <c r="B57" s="5" t="s">
        <v>42</v>
      </c>
      <c r="C57" s="1">
        <f>COUNTIFS(B$3:B$51,{"";"* "}&amp;$B57&amp;{"",", *","; *"," *",".*"}, C$3:C$51, 1)</f>
        <v>0</v>
      </c>
      <c r="D57" s="1">
        <f>MAX(COUNTIF(B$3:B$51,{"";"* "}&amp;B57&amp;{"",", *","; *"," *",".*"}))</f>
        <v>0</v>
      </c>
      <c r="E57" s="2">
        <f t="shared" si="10"/>
        <v>0</v>
      </c>
      <c r="F57" s="5" t="str">
        <f t="shared" si="11"/>
        <v>powertube</v>
      </c>
      <c r="G57" s="1">
        <f>COUNTIFS(F$3:F$51,{"";"* "}&amp;$B57&amp;{"",", *","; *"," *",".*"}, G$3:G$51, 1)</f>
        <v>0</v>
      </c>
      <c r="H57" s="1">
        <f>MAX(COUNTIF(F$3:F$51,{"";"* "}&amp;F57&amp;{"",", *","; *"," *",".*"}))</f>
        <v>0</v>
      </c>
      <c r="I57" s="2">
        <f t="shared" si="12"/>
        <v>0</v>
      </c>
      <c r="J57" s="5" t="str">
        <f t="shared" si="13"/>
        <v>powertube</v>
      </c>
      <c r="K57" s="1">
        <f>COUNTIFS(J$3:J$51,{"";"* "}&amp;$B57&amp;{"",", *","; *"," *",".*"}, K$3:K$51, 1)</f>
        <v>0</v>
      </c>
      <c r="L57" s="1">
        <f>MAX(COUNTIF(J$3:J$51,{"";"* "}&amp;J57&amp;{"",", *","; *"," *",".*"}))</f>
        <v>0</v>
      </c>
      <c r="M57" s="2">
        <f t="shared" si="14"/>
        <v>0</v>
      </c>
      <c r="N57" s="5" t="str">
        <f t="shared" si="15"/>
        <v>powertube</v>
      </c>
      <c r="O57" s="1">
        <f>COUNTIFS(N$3:N$51,{"";"* "}&amp;$B57&amp;{"",", *","; *"," *",".*"}, O$3:O$51, 1)</f>
        <v>0</v>
      </c>
      <c r="P57" s="1">
        <f>MAX(COUNTIF(N$3:N$51,{"";"* "}&amp;N57&amp;{"",", *","; *"," *",".*"}))</f>
        <v>0</v>
      </c>
      <c r="Q57" s="2">
        <f t="shared" si="16"/>
        <v>0</v>
      </c>
      <c r="R57" s="5" t="str">
        <f t="shared" si="17"/>
        <v>powertube</v>
      </c>
      <c r="S57" s="1">
        <f>COUNTIFS(R$3:R$51,{"";"* "}&amp;$B57&amp;{"",", *","; *"," *",".*"}, S$3:S$51, 1)</f>
        <v>0</v>
      </c>
      <c r="T57" s="1">
        <f>MAX(COUNTIF(R$3:R$51,{"";"* "}&amp;R57&amp;{"",", *","; *"," *",".*"}))</f>
        <v>0</v>
      </c>
      <c r="U57" s="2">
        <f t="shared" si="18"/>
        <v>0</v>
      </c>
      <c r="V57" s="5" t="str">
        <f t="shared" si="19"/>
        <v>powertube</v>
      </c>
      <c r="W57" s="1">
        <f>COUNTIFS(V$3:V$51,{"";"* "}&amp;$B57&amp;{"",", *","; *"," *",".*"}, W$3:W$51, 1)</f>
        <v>0</v>
      </c>
      <c r="X57" s="1">
        <f>MAX(COUNTIF(V$3:V$51,{"";"* "}&amp;V57&amp;{"",", *","; *"," *",".*"}))</f>
        <v>0</v>
      </c>
      <c r="Y57" s="2">
        <f t="shared" si="20"/>
        <v>0</v>
      </c>
      <c r="Z57" s="5" t="str">
        <f t="shared" si="21"/>
        <v>powertube</v>
      </c>
      <c r="AA57" s="1">
        <f>COUNTIFS(Z$3:Z$51,{"";"* "}&amp;$B57&amp;{"",", *","; *"," *",".*"}, AA$3:AA$51, 1)</f>
        <v>1</v>
      </c>
      <c r="AB57" s="1">
        <f>MAX(COUNTIF(Z$3:Z$51,{"";"* "}&amp;Z57&amp;{"",", *","; *"," *",".*"}))</f>
        <v>1</v>
      </c>
      <c r="AC57" s="2">
        <f t="shared" si="22"/>
        <v>1</v>
      </c>
      <c r="AD57" s="5" t="str">
        <f t="shared" si="23"/>
        <v>powertube</v>
      </c>
      <c r="AE57" s="1">
        <f>COUNTIFS(AD$3:AD$51,{"";"* "}&amp;$B57&amp;{"",", *","; *"," *",".*"}, AE$3:AE$51, 1)</f>
        <v>0</v>
      </c>
      <c r="AF57" s="1">
        <f>MAX(COUNTIF(AD$3:AD$51,{"";"* "}&amp;AD57&amp;{"",", *","; *"," *",".*"}))</f>
        <v>0</v>
      </c>
      <c r="AG57" s="2">
        <f t="shared" si="24"/>
        <v>0</v>
      </c>
    </row>
    <row r="58" spans="1:34" x14ac:dyDescent="0.2">
      <c r="A58" s="5"/>
      <c r="B58" s="5" t="s">
        <v>41</v>
      </c>
      <c r="C58" s="1">
        <f>COUNTIFS(B$3:B$51,{"";"* "}&amp;$B58&amp;{"",", *","; *"," *",".*"}, C$3:C$51, 1)</f>
        <v>0</v>
      </c>
      <c r="D58" s="1">
        <f>MAX(COUNTIF(B$3:B$51,{"";"* "}&amp;B58&amp;{"",", *","; *"," *",".*"}))</f>
        <v>0</v>
      </c>
      <c r="E58" s="2">
        <f t="shared" si="10"/>
        <v>0</v>
      </c>
      <c r="F58" s="5" t="str">
        <f t="shared" si="11"/>
        <v>pinchbottom</v>
      </c>
      <c r="G58" s="1">
        <f>COUNTIFS(F$3:F$51,{"";"* "}&amp;$B58&amp;{"",", *","; *"," *",".*"}, G$3:G$51, 1)</f>
        <v>5</v>
      </c>
      <c r="H58" s="1">
        <f>MAX(COUNTIF(F$3:F$51,{"";"* "}&amp;F58&amp;{"",", *","; *"," *",".*"}))</f>
        <v>14</v>
      </c>
      <c r="I58" s="2">
        <f t="shared" si="12"/>
        <v>0.35714285714285715</v>
      </c>
      <c r="J58" s="5" t="str">
        <f t="shared" si="13"/>
        <v>pinchbottom</v>
      </c>
      <c r="K58" s="1">
        <f>COUNTIFS(J$3:J$51,{"";"* "}&amp;$B58&amp;{"",", *","; *"," *",".*"}, K$3:K$51, 1)</f>
        <v>2</v>
      </c>
      <c r="L58" s="1">
        <f>MAX(COUNTIF(J$3:J$51,{"";"* "}&amp;J58&amp;{"",", *","; *"," *",".*"}))</f>
        <v>4</v>
      </c>
      <c r="M58" s="2">
        <f t="shared" si="14"/>
        <v>0.5</v>
      </c>
      <c r="N58" s="5" t="str">
        <f t="shared" si="15"/>
        <v>pinchbottom</v>
      </c>
      <c r="O58" s="1">
        <f>COUNTIFS(N$3:N$51,{"";"* "}&amp;$B58&amp;{"",", *","; *"," *",".*"}, O$3:O$51, 1)</f>
        <v>4</v>
      </c>
      <c r="P58" s="1">
        <f>MAX(COUNTIF(N$3:N$51,{"";"* "}&amp;N58&amp;{"",", *","; *"," *",".*"}))</f>
        <v>6</v>
      </c>
      <c r="Q58" s="2">
        <f t="shared" si="16"/>
        <v>0.66666666666666663</v>
      </c>
      <c r="R58" s="5" t="str">
        <f t="shared" si="17"/>
        <v>pinchbottom</v>
      </c>
      <c r="S58" s="1">
        <f>COUNTIFS(R$3:R$51,{"";"* "}&amp;$B58&amp;{"",", *","; *"," *",".*"}, S$3:S$51, 1)</f>
        <v>5</v>
      </c>
      <c r="T58" s="1">
        <f>MAX(COUNTIF(R$3:R$51,{"";"* "}&amp;R58&amp;{"",", *","; *"," *",".*"}))</f>
        <v>9</v>
      </c>
      <c r="U58" s="2">
        <f t="shared" si="18"/>
        <v>0.55555555555555558</v>
      </c>
      <c r="V58" s="5" t="str">
        <f t="shared" si="19"/>
        <v>pinchbottom</v>
      </c>
      <c r="W58" s="1">
        <f>COUNTIFS(V$3:V$51,{"";"* "}&amp;$B58&amp;{"",", *","; *"," *",".*"}, W$3:W$51, 1)</f>
        <v>2</v>
      </c>
      <c r="X58" s="1">
        <f>MAX(COUNTIF(V$3:V$51,{"";"* "}&amp;V58&amp;{"",", *","; *"," *",".*"}))</f>
        <v>3</v>
      </c>
      <c r="Y58" s="2">
        <f t="shared" si="20"/>
        <v>0.66666666666666663</v>
      </c>
      <c r="Z58" s="5" t="str">
        <f t="shared" si="21"/>
        <v>pinchbottom</v>
      </c>
      <c r="AA58" s="1">
        <f>COUNTIFS(Z$3:Z$51,{"";"* "}&amp;$B58&amp;{"",", *","; *"," *",".*"}, AA$3:AA$51, 1)</f>
        <v>4</v>
      </c>
      <c r="AB58" s="1">
        <f>MAX(COUNTIF(Z$3:Z$51,{"";"* "}&amp;Z58&amp;{"",", *","; *"," *",".*"}))</f>
        <v>10</v>
      </c>
      <c r="AC58" s="2">
        <f t="shared" si="22"/>
        <v>0.4</v>
      </c>
      <c r="AD58" s="5" t="str">
        <f t="shared" si="23"/>
        <v>pinchbottom</v>
      </c>
      <c r="AE58" s="1">
        <f>COUNTIFS(AD$3:AD$51,{"";"* "}&amp;$B58&amp;{"",", *","; *"," *",".*"}, AE$3:AE$51, 1)</f>
        <v>2</v>
      </c>
      <c r="AF58" s="1">
        <f>MAX(COUNTIF(AD$3:AD$51,{"";"* "}&amp;AD58&amp;{"",", *","; *"," *",".*"}))</f>
        <v>7</v>
      </c>
      <c r="AG58" s="2">
        <f t="shared" si="24"/>
        <v>0.2857142857142857</v>
      </c>
    </row>
    <row r="59" spans="1:34" x14ac:dyDescent="0.2">
      <c r="A59" s="5"/>
      <c r="B59" s="5" t="s">
        <v>45</v>
      </c>
      <c r="C59" s="1">
        <f>COUNTIFS(B$3:B$51,{"";"* "}&amp;$B59&amp;{"",", *","; *"," *",".*"}, C$3:C$51, 1)</f>
        <v>0</v>
      </c>
      <c r="D59" s="1">
        <f>MAX(COUNTIF(B$3:B$51,{"";"* "}&amp;B59&amp;{"",", *","; *"," *",".*"}))</f>
        <v>0</v>
      </c>
      <c r="E59" s="2">
        <f t="shared" si="10"/>
        <v>0</v>
      </c>
      <c r="F59" s="5" t="str">
        <f t="shared" si="11"/>
        <v>rimside</v>
      </c>
      <c r="G59" s="1">
        <f>COUNTIFS(F$3:F$51,{"";"* "}&amp;$B59&amp;{"",", *","; *"," *",".*"}, G$3:G$51, 1)</f>
        <v>1</v>
      </c>
      <c r="H59" s="1">
        <f>MAX(COUNTIF(F$3:F$51,{"";"* "}&amp;F59&amp;{"",", *","; *"," *",".*"}))</f>
        <v>2</v>
      </c>
      <c r="I59" s="2">
        <f t="shared" si="12"/>
        <v>0.5</v>
      </c>
      <c r="J59" s="5" t="str">
        <f t="shared" si="13"/>
        <v>rimside</v>
      </c>
      <c r="K59" s="1">
        <f>COUNTIFS(J$3:J$51,{"";"* "}&amp;$B59&amp;{"",", *","; *"," *",".*"}, K$3:K$51, 1)</f>
        <v>3</v>
      </c>
      <c r="L59" s="1">
        <f>MAX(COUNTIF(J$3:J$51,{"";"* "}&amp;J59&amp;{"",", *","; *"," *",".*"}))</f>
        <v>3</v>
      </c>
      <c r="M59" s="2">
        <f t="shared" si="14"/>
        <v>1</v>
      </c>
      <c r="N59" s="5" t="str">
        <f t="shared" si="15"/>
        <v>rimside</v>
      </c>
      <c r="O59" s="1">
        <f>COUNTIFS(N$3:N$51,{"";"* "}&amp;$B59&amp;{"",", *","; *"," *",".*"}, O$3:O$51, 1)</f>
        <v>2</v>
      </c>
      <c r="P59" s="1">
        <f>MAX(COUNTIF(N$3:N$51,{"";"* "}&amp;N59&amp;{"",", *","; *"," *",".*"}))</f>
        <v>2</v>
      </c>
      <c r="Q59" s="2">
        <f t="shared" si="16"/>
        <v>1</v>
      </c>
      <c r="R59" s="5" t="str">
        <f t="shared" si="17"/>
        <v>rimside</v>
      </c>
      <c r="S59" s="1">
        <f>COUNTIFS(R$3:R$51,{"";"* "}&amp;$B59&amp;{"",", *","; *"," *",".*"}, S$3:S$51, 1)</f>
        <v>1</v>
      </c>
      <c r="T59" s="1">
        <f>MAX(COUNTIF(R$3:R$51,{"";"* "}&amp;R59&amp;{"",", *","; *"," *",".*"}))</f>
        <v>3</v>
      </c>
      <c r="U59" s="2">
        <f t="shared" si="18"/>
        <v>0.33333333333333331</v>
      </c>
      <c r="V59" s="5" t="str">
        <f t="shared" si="19"/>
        <v>rimside</v>
      </c>
      <c r="W59" s="1">
        <f>COUNTIFS(V$3:V$51,{"";"* "}&amp;$B59&amp;{"",", *","; *"," *",".*"}, W$3:W$51, 1)</f>
        <v>10</v>
      </c>
      <c r="X59" s="1">
        <f>MAX(COUNTIF(V$3:V$51,{"";"* "}&amp;V59&amp;{"",", *","; *"," *",".*"}))</f>
        <v>12</v>
      </c>
      <c r="Y59" s="2">
        <f t="shared" si="20"/>
        <v>0.83333333333333337</v>
      </c>
      <c r="Z59" s="5" t="str">
        <f t="shared" si="21"/>
        <v>rimside</v>
      </c>
      <c r="AA59" s="1">
        <f>COUNTIFS(Z$3:Z$51,{"";"* "}&amp;$B59&amp;{"",", *","; *"," *",".*"}, AA$3:AA$51, 1)</f>
        <v>1</v>
      </c>
      <c r="AB59" s="1">
        <f>MAX(COUNTIF(Z$3:Z$51,{"";"* "}&amp;Z59&amp;{"",", *","; *"," *",".*"}))</f>
        <v>1</v>
      </c>
      <c r="AC59" s="2">
        <f t="shared" si="22"/>
        <v>1</v>
      </c>
      <c r="AD59" s="5" t="str">
        <f t="shared" si="23"/>
        <v>rimside</v>
      </c>
      <c r="AE59" s="1">
        <f>COUNTIFS(AD$3:AD$51,{"";"* "}&amp;$B59&amp;{"",", *","; *"," *",".*"}, AE$3:AE$51, 1)</f>
        <v>2</v>
      </c>
      <c r="AF59" s="1">
        <f>MAX(COUNTIF(AD$3:AD$51,{"";"* "}&amp;AD59&amp;{"",", *","; *"," *",".*"}))</f>
        <v>2</v>
      </c>
      <c r="AG59" s="2">
        <f t="shared" si="24"/>
        <v>1</v>
      </c>
    </row>
    <row r="60" spans="1:34" x14ac:dyDescent="0.2">
      <c r="A60" s="5"/>
      <c r="B60" s="5" t="s">
        <v>44</v>
      </c>
      <c r="C60" s="1">
        <f>COUNTIFS(B$3:B$51,{"";"* "}&amp;$B60&amp;{"",", *","; *"," *",".*"}, C$3:C$51, 1)</f>
        <v>3</v>
      </c>
      <c r="D60" s="1">
        <f>MAX(COUNTIF(B$3:B$51,{"";"* "}&amp;B60&amp;{"",", *","; *"," *",".*"}))</f>
        <v>5</v>
      </c>
      <c r="E60" s="2">
        <f t="shared" si="10"/>
        <v>0.6</v>
      </c>
      <c r="F60" s="5" t="str">
        <f t="shared" si="11"/>
        <v>rim</v>
      </c>
      <c r="G60" s="1">
        <f>COUNTIFS(F$3:F$51,{"";"* "}&amp;$B60&amp;{"",", *","; *"," *",".*"}, G$3:G$51, 1)</f>
        <v>1</v>
      </c>
      <c r="H60" s="1">
        <f>MAX(COUNTIF(F$3:F$51,{"";"* "}&amp;F60&amp;{"",", *","; *"," *",".*"}))</f>
        <v>2</v>
      </c>
      <c r="I60" s="2">
        <f t="shared" si="12"/>
        <v>0.5</v>
      </c>
      <c r="J60" s="5" t="str">
        <f t="shared" si="13"/>
        <v>rim</v>
      </c>
      <c r="K60" s="1">
        <f>COUNTIFS(J$3:J$51,{"";"* "}&amp;$B60&amp;{"",", *","; *"," *",".*"}, K$3:K$51, 1)</f>
        <v>4</v>
      </c>
      <c r="L60" s="1">
        <f>MAX(COUNTIF(J$3:J$51,{"";"* "}&amp;J60&amp;{"",", *","; *"," *",".*"}))</f>
        <v>8</v>
      </c>
      <c r="M60" s="2">
        <f t="shared" si="14"/>
        <v>0.5</v>
      </c>
      <c r="N60" s="5" t="str">
        <f t="shared" si="15"/>
        <v>rim</v>
      </c>
      <c r="O60" s="1">
        <f>COUNTIFS(N$3:N$51,{"";"* "}&amp;$B60&amp;{"",", *","; *"," *",".*"}, O$3:O$51, 1)</f>
        <v>2</v>
      </c>
      <c r="P60" s="1">
        <f>MAX(COUNTIF(N$3:N$51,{"";"* "}&amp;N60&amp;{"",", *","; *"," *",".*"}))</f>
        <v>2</v>
      </c>
      <c r="Q60" s="2">
        <f t="shared" si="16"/>
        <v>1</v>
      </c>
      <c r="R60" s="5" t="str">
        <f t="shared" si="17"/>
        <v>rim</v>
      </c>
      <c r="S60" s="1">
        <f>COUNTIFS(R$3:R$51,{"";"* "}&amp;$B60&amp;{"",", *","; *"," *",".*"}, S$3:S$51, 1)</f>
        <v>24</v>
      </c>
      <c r="T60" s="1">
        <f>MAX(COUNTIF(R$3:R$51,{"";"* "}&amp;R60&amp;{"",", *","; *"," *",".*"}))</f>
        <v>29</v>
      </c>
      <c r="U60" s="2">
        <f t="shared" si="18"/>
        <v>0.82758620689655171</v>
      </c>
      <c r="V60" s="5" t="str">
        <f t="shared" si="19"/>
        <v>rim</v>
      </c>
      <c r="W60" s="1">
        <f>COUNTIFS(V$3:V$51,{"";"* "}&amp;$B60&amp;{"",", *","; *"," *",".*"}, W$3:W$51, 1)</f>
        <v>2</v>
      </c>
      <c r="X60" s="1">
        <f>MAX(COUNTIF(V$3:V$51,{"";"* "}&amp;V60&amp;{"",", *","; *"," *",".*"}))</f>
        <v>4</v>
      </c>
      <c r="Y60" s="2">
        <f t="shared" si="20"/>
        <v>0.5</v>
      </c>
      <c r="Z60" s="5" t="str">
        <f t="shared" si="21"/>
        <v>rim</v>
      </c>
      <c r="AA60" s="1">
        <f>COUNTIFS(Z$3:Z$51,{"";"* "}&amp;$B60&amp;{"",", *","; *"," *",".*"}, AA$3:AA$51, 1)</f>
        <v>15</v>
      </c>
      <c r="AB60" s="1">
        <f>MAX(COUNTIF(Z$3:Z$51,{"";"* "}&amp;Z60&amp;{"",", *","; *"," *",".*"}))</f>
        <v>17</v>
      </c>
      <c r="AC60" s="2">
        <f t="shared" si="22"/>
        <v>0.88235294117647056</v>
      </c>
      <c r="AD60" s="5" t="str">
        <f t="shared" si="23"/>
        <v>rim</v>
      </c>
      <c r="AE60" s="1">
        <f>COUNTIFS(AD$3:AD$51,{"";"* "}&amp;$B60&amp;{"",", *","; *"," *",".*"}, AE$3:AE$51, 1)</f>
        <v>23</v>
      </c>
      <c r="AF60" s="1">
        <f>MAX(COUNTIF(AD$3:AD$51,{"";"* "}&amp;AD60&amp;{"",", *","; *"," *",".*"}))</f>
        <v>25</v>
      </c>
      <c r="AG60" s="2">
        <f t="shared" si="24"/>
        <v>0.92</v>
      </c>
    </row>
    <row r="61" spans="1:34" x14ac:dyDescent="0.2">
      <c r="A61" s="5"/>
      <c r="B61" s="5" t="s">
        <v>40</v>
      </c>
      <c r="C61" s="1">
        <f>COUNTIFS(B$3:B$51,{"";"* "}&amp;$B61&amp;{"",", *","; *"," *",".*"}, C$3:C$51, 1)</f>
        <v>4</v>
      </c>
      <c r="D61" s="1">
        <f>MAX(COUNTIF(B$3:B$51,{"";"* "}&amp;B61&amp;{"",", *","; *"," *",".*"}))</f>
        <v>4</v>
      </c>
      <c r="E61" s="2">
        <f t="shared" si="10"/>
        <v>1</v>
      </c>
      <c r="F61" s="5" t="str">
        <f t="shared" si="11"/>
        <v>poweredge</v>
      </c>
      <c r="G61" s="1">
        <f>COUNTIFS(F$3:F$51,{"";"* "}&amp;$B61&amp;{"",", *","; *"," *",".*"}, G$3:G$51, 1)</f>
        <v>1</v>
      </c>
      <c r="H61" s="1">
        <f>MAX(COUNTIF(F$3:F$51,{"";"* "}&amp;F61&amp;{"",", *","; *"," *",".*"}))</f>
        <v>1</v>
      </c>
      <c r="I61" s="2">
        <f t="shared" si="12"/>
        <v>1</v>
      </c>
      <c r="J61" s="5" t="str">
        <f t="shared" si="13"/>
        <v>poweredge</v>
      </c>
      <c r="K61" s="1">
        <f>COUNTIFS(J$3:J$51,{"";"* "}&amp;$B61&amp;{"",", *","; *"," *",".*"}, K$3:K$51, 1)</f>
        <v>1</v>
      </c>
      <c r="L61" s="1">
        <f>MAX(COUNTIF(J$3:J$51,{"";"* "}&amp;J61&amp;{"",", *","; *"," *",".*"}))</f>
        <v>1</v>
      </c>
      <c r="M61" s="2">
        <f t="shared" si="14"/>
        <v>1</v>
      </c>
      <c r="N61" s="5" t="str">
        <f t="shared" si="15"/>
        <v>poweredge</v>
      </c>
      <c r="O61" s="1">
        <f>COUNTIFS(N$3:N$51,{"";"* "}&amp;$B61&amp;{"",", *","; *"," *",".*"}, O$3:O$51, 1)</f>
        <v>1</v>
      </c>
      <c r="P61" s="1">
        <f>MAX(COUNTIF(N$3:N$51,{"";"* "}&amp;N61&amp;{"",", *","; *"," *",".*"}))</f>
        <v>1</v>
      </c>
      <c r="Q61" s="2">
        <f t="shared" si="16"/>
        <v>1</v>
      </c>
      <c r="R61" s="5" t="str">
        <f t="shared" si="17"/>
        <v>poweredge</v>
      </c>
      <c r="S61" s="1">
        <f>COUNTIFS(R$3:R$51,{"";"* "}&amp;$B61&amp;{"",", *","; *"," *",".*"}, S$3:S$51, 1)</f>
        <v>1</v>
      </c>
      <c r="T61" s="1">
        <f>MAX(COUNTIF(R$3:R$51,{"";"* "}&amp;R61&amp;{"",", *","; *"," *",".*"}))</f>
        <v>1</v>
      </c>
      <c r="U61" s="2">
        <f t="shared" si="18"/>
        <v>1</v>
      </c>
      <c r="V61" s="5" t="str">
        <f t="shared" si="19"/>
        <v>poweredge</v>
      </c>
      <c r="W61" s="1">
        <f>COUNTIFS(V$3:V$51,{"";"* "}&amp;$B61&amp;{"",", *","; *"," *",".*"}, W$3:W$51, 1)</f>
        <v>0</v>
      </c>
      <c r="X61" s="1">
        <f>MAX(COUNTIF(V$3:V$51,{"";"* "}&amp;V61&amp;{"",", *","; *"," *",".*"}))</f>
        <v>0</v>
      </c>
      <c r="Y61" s="2">
        <f t="shared" si="20"/>
        <v>0</v>
      </c>
      <c r="Z61" s="5" t="str">
        <f t="shared" si="21"/>
        <v>poweredge</v>
      </c>
      <c r="AA61" s="1">
        <f>COUNTIFS(Z$3:Z$51,{"";"* "}&amp;$B61&amp;{"",", *","; *"," *",".*"}, AA$3:AA$51, 1)</f>
        <v>0</v>
      </c>
      <c r="AB61" s="1">
        <f>MAX(COUNTIF(Z$3:Z$51,{"";"* "}&amp;Z61&amp;{"",", *","; *"," *",".*"}))</f>
        <v>1</v>
      </c>
      <c r="AC61" s="2">
        <f t="shared" si="22"/>
        <v>0</v>
      </c>
      <c r="AD61" s="5" t="str">
        <f t="shared" si="23"/>
        <v>poweredge</v>
      </c>
      <c r="AE61" s="1">
        <f>COUNTIFS(AD$3:AD$51,{"";"* "}&amp;$B61&amp;{"",", *","; *"," *",".*"}, AE$3:AE$51, 1)</f>
        <v>2</v>
      </c>
      <c r="AF61" s="1">
        <f>MAX(COUNTIF(AD$3:AD$51,{"";"* "}&amp;AD61&amp;{"",", *","; *"," *",".*"}))</f>
        <v>2</v>
      </c>
      <c r="AG61" s="2">
        <f t="shared" si="24"/>
        <v>1</v>
      </c>
    </row>
    <row r="62" spans="1:34" x14ac:dyDescent="0.2">
      <c r="A62" s="5"/>
      <c r="B62" s="5" t="s">
        <v>43</v>
      </c>
      <c r="C62" s="1">
        <f>COUNTIFS(B$3:B$51,{"";"* "}&amp;$B62&amp;{"",", *","; *"," *",".*"}, C$3:C$51, 1)</f>
        <v>0</v>
      </c>
      <c r="D62" s="1">
        <f>MAX(COUNTIF(B$3:B$51,{"";"* "}&amp;B62&amp;{"",", *","; *"," *",".*"}))</f>
        <v>0</v>
      </c>
      <c r="E62" s="2">
        <f t="shared" si="10"/>
        <v>0</v>
      </c>
      <c r="F62" s="5" t="str">
        <f t="shared" si="11"/>
        <v>powerhandle</v>
      </c>
      <c r="G62" s="1">
        <f>COUNTIFS(F$3:F$51,{"";"* "}&amp;$B62&amp;{"",", *","; *"," *",".*"}, G$3:G$51, 1)</f>
        <v>0</v>
      </c>
      <c r="H62" s="1">
        <f>MAX(COUNTIF(F$3:F$51,{"";"* "}&amp;F62&amp;{"",", *","; *"," *",".*"}))</f>
        <v>0</v>
      </c>
      <c r="I62" s="2">
        <f t="shared" si="12"/>
        <v>0</v>
      </c>
      <c r="J62" s="5" t="str">
        <f t="shared" si="13"/>
        <v>powerhandle</v>
      </c>
      <c r="K62" s="1">
        <f>COUNTIFS(J$3:J$51,{"";"* "}&amp;$B62&amp;{"",", *","; *"," *",".*"}, K$3:K$51, 1)</f>
        <v>0</v>
      </c>
      <c r="L62" s="1">
        <f>MAX(COUNTIF(J$3:J$51,{"";"* "}&amp;J62&amp;{"",", *","; *"," *",".*"}))</f>
        <v>0</v>
      </c>
      <c r="M62" s="2">
        <f t="shared" si="14"/>
        <v>0</v>
      </c>
      <c r="N62" s="5" t="str">
        <f t="shared" si="15"/>
        <v>powerhandle</v>
      </c>
      <c r="O62" s="1">
        <f>COUNTIFS(N$3:N$51,{"";"* "}&amp;$B62&amp;{"",", *","; *"," *",".*"}, O$3:O$51, 1)</f>
        <v>0</v>
      </c>
      <c r="P62" s="1">
        <f>MAX(COUNTIF(N$3:N$51,{"";"* "}&amp;N62&amp;{"",", *","; *"," *",".*"}))</f>
        <v>0</v>
      </c>
      <c r="Q62" s="2">
        <f t="shared" si="16"/>
        <v>0</v>
      </c>
      <c r="R62" s="5" t="str">
        <f t="shared" si="17"/>
        <v>powerhandle</v>
      </c>
      <c r="S62" s="1">
        <f>COUNTIFS(R$3:R$51,{"";"* "}&amp;$B62&amp;{"",", *","; *"," *",".*"}, S$3:S$51, 1)</f>
        <v>0</v>
      </c>
      <c r="T62" s="1">
        <f>MAX(COUNTIF(R$3:R$51,{"";"* "}&amp;R62&amp;{"",", *","; *"," *",".*"}))</f>
        <v>0</v>
      </c>
      <c r="U62" s="2">
        <f t="shared" si="18"/>
        <v>0</v>
      </c>
      <c r="V62" s="5" t="str">
        <f t="shared" si="19"/>
        <v>powerhandle</v>
      </c>
      <c r="W62" s="1">
        <f>COUNTIFS(V$3:V$51,{"";"* "}&amp;$B62&amp;{"",", *","; *"," *",".*"}, W$3:W$51, 1)</f>
        <v>0</v>
      </c>
      <c r="X62" s="1">
        <f>MAX(COUNTIF(V$3:V$51,{"";"* "}&amp;V62&amp;{"",", *","; *"," *",".*"}))</f>
        <v>0</v>
      </c>
      <c r="Y62" s="2">
        <f t="shared" si="20"/>
        <v>0</v>
      </c>
      <c r="Z62" s="5" t="str">
        <f t="shared" si="21"/>
        <v>powerhandle</v>
      </c>
      <c r="AA62" s="1">
        <f>COUNTIFS(Z$3:Z$51,{"";"* "}&amp;$B62&amp;{"",", *","; *"," *",".*"}, AA$3:AA$51, 1)</f>
        <v>0</v>
      </c>
      <c r="AB62" s="1">
        <f>MAX(COUNTIF(Z$3:Z$51,{"";"* "}&amp;Z62&amp;{"",", *","; *"," *",".*"}))</f>
        <v>1</v>
      </c>
      <c r="AC62" s="2">
        <f t="shared" si="22"/>
        <v>0</v>
      </c>
      <c r="AD62" s="5" t="str">
        <f t="shared" si="23"/>
        <v>powerhandle</v>
      </c>
      <c r="AE62" s="1">
        <f>COUNTIFS(AD$3:AD$51,{"";"* "}&amp;$B62&amp;{"",", *","; *"," *",".*"}, AE$3:AE$51, 1)</f>
        <v>0</v>
      </c>
      <c r="AF62" s="1">
        <f>MAX(COUNTIF(AD$3:AD$51,{"";"* "}&amp;AD62&amp;{"",", *","; *"," *",".*"}))</f>
        <v>0</v>
      </c>
      <c r="AG62" s="2">
        <f t="shared" si="24"/>
        <v>0</v>
      </c>
    </row>
    <row r="63" spans="1:34" ht="16" thickBot="1" x14ac:dyDescent="0.25">
      <c r="B63" s="6"/>
      <c r="C63" s="7">
        <f>SUM(C53:C62)</f>
        <v>27</v>
      </c>
      <c r="D63" s="7">
        <f>SUM(D53:D62)</f>
        <v>49</v>
      </c>
      <c r="E63" s="8">
        <f>IF(D63&gt;0, C63/D63, 0)</f>
        <v>0.55102040816326525</v>
      </c>
      <c r="F63" s="6"/>
      <c r="G63" s="7">
        <f>SUM(G53:G62)</f>
        <v>28</v>
      </c>
      <c r="H63" s="7">
        <f>SUM(H53:H62)</f>
        <v>49</v>
      </c>
      <c r="I63" s="8">
        <f>IF(H63&gt;0, G63/H63, 0)</f>
        <v>0.5714285714285714</v>
      </c>
      <c r="J63" s="6"/>
      <c r="K63" s="7">
        <f>SUM(K53:K62)</f>
        <v>35</v>
      </c>
      <c r="L63" s="7">
        <f>SUM(L53:L62)</f>
        <v>49</v>
      </c>
      <c r="M63" s="8">
        <f>IF(L63&gt;0, K63/L63, 0)</f>
        <v>0.7142857142857143</v>
      </c>
      <c r="N63" s="6"/>
      <c r="O63" s="7">
        <f>SUM(O53:O62)</f>
        <v>40</v>
      </c>
      <c r="P63" s="7">
        <f>SUM(P53:P62)</f>
        <v>49</v>
      </c>
      <c r="Q63" s="8">
        <f>IF(P63&gt;0, O63/P63, 0)</f>
        <v>0.81632653061224492</v>
      </c>
      <c r="R63" s="6"/>
      <c r="S63" s="7">
        <f>SUM(S53:S62)</f>
        <v>34</v>
      </c>
      <c r="T63" s="7">
        <f>SUM(T53:T62)</f>
        <v>49</v>
      </c>
      <c r="U63" s="8">
        <f>IF(T63&gt;0, S63/T63, 0)</f>
        <v>0.69387755102040816</v>
      </c>
      <c r="V63" s="6"/>
      <c r="W63" s="7">
        <f>SUM(W53:W62)</f>
        <v>40</v>
      </c>
      <c r="X63" s="7">
        <f>SUM(X53:X62)</f>
        <v>49</v>
      </c>
      <c r="Y63" s="8">
        <f>IF(X63&gt;0, W63/X63, 0)</f>
        <v>0.81632653061224492</v>
      </c>
      <c r="Z63" s="6"/>
      <c r="AA63" s="7">
        <f>SUM(AA53:AA62)</f>
        <v>37</v>
      </c>
      <c r="AB63" s="7">
        <f>SUM(AB53:AB62)</f>
        <v>49</v>
      </c>
      <c r="AC63" s="8">
        <f>IF(AB63&gt;0, AA63/AB63, 0)</f>
        <v>0.75510204081632648</v>
      </c>
      <c r="AD63" s="6"/>
      <c r="AE63" s="7">
        <f>SUM(AE53:AE62)</f>
        <v>38</v>
      </c>
      <c r="AF63" s="7">
        <f>SUM(AF53:AF62)</f>
        <v>49</v>
      </c>
      <c r="AG63" s="8">
        <f>IF(AF63&gt;0, AE63/AF63, 0)</f>
        <v>0.77551020408163263</v>
      </c>
    </row>
  </sheetData>
  <mergeCells count="8">
    <mergeCell ref="AD1:AG1"/>
    <mergeCell ref="Z1:AC1"/>
    <mergeCell ref="V1:Y1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zoomScaleNormal="100" workbookViewId="0"/>
  </sheetViews>
  <sheetFormatPr baseColWidth="10" defaultColWidth="8.83203125" defaultRowHeight="15" x14ac:dyDescent="0.2"/>
  <cols>
    <col min="1" max="1" width="25.5" customWidth="1"/>
    <col min="2" max="2" width="12.6640625" customWidth="1"/>
    <col min="3" max="5" width="8.6640625" customWidth="1"/>
    <col min="6" max="6" width="12.6640625" customWidth="1"/>
    <col min="7" max="9" width="8.6640625" customWidth="1"/>
    <col min="10" max="10" width="12.6640625" customWidth="1"/>
    <col min="11" max="13" width="8.6640625" customWidth="1"/>
    <col min="14" max="14" width="12.6640625" customWidth="1"/>
    <col min="15" max="17" width="8.6640625" customWidth="1"/>
    <col min="18" max="18" width="12.6640625" customWidth="1"/>
    <col min="22" max="22" width="12.6640625" customWidth="1"/>
  </cols>
  <sheetData>
    <row r="1" spans="1:25" ht="16" thickBot="1" x14ac:dyDescent="0.25">
      <c r="B1" s="34" t="s">
        <v>64</v>
      </c>
      <c r="C1" s="35"/>
      <c r="D1" s="35"/>
      <c r="E1" s="36"/>
      <c r="F1" s="34" t="s">
        <v>65</v>
      </c>
      <c r="G1" s="35"/>
      <c r="H1" s="35"/>
      <c r="I1" s="36"/>
      <c r="J1" s="34" t="s">
        <v>66</v>
      </c>
      <c r="K1" s="35"/>
      <c r="L1" s="35"/>
      <c r="M1" s="36"/>
      <c r="N1" s="34" t="s">
        <v>67</v>
      </c>
      <c r="O1" s="35"/>
      <c r="P1" s="35"/>
      <c r="Q1" s="36"/>
      <c r="R1" s="34" t="s">
        <v>73</v>
      </c>
      <c r="S1" s="35"/>
      <c r="T1" s="35"/>
      <c r="U1" s="36"/>
      <c r="V1" s="34" t="s">
        <v>74</v>
      </c>
      <c r="W1" s="35"/>
      <c r="X1" s="35"/>
      <c r="Y1" s="36"/>
    </row>
    <row r="2" spans="1:25" x14ac:dyDescent="0.2">
      <c r="A2" s="17" t="s">
        <v>38</v>
      </c>
      <c r="B2" s="12" t="s">
        <v>60</v>
      </c>
      <c r="C2" s="13" t="s">
        <v>61</v>
      </c>
      <c r="D2" s="14"/>
      <c r="E2" s="15"/>
      <c r="F2" s="12" t="s">
        <v>60</v>
      </c>
      <c r="G2" s="13" t="s">
        <v>61</v>
      </c>
      <c r="H2" s="14"/>
      <c r="I2" s="15"/>
      <c r="J2" s="12" t="s">
        <v>60</v>
      </c>
      <c r="K2" s="13" t="s">
        <v>61</v>
      </c>
      <c r="L2" s="14"/>
      <c r="M2" s="15"/>
      <c r="N2" s="12" t="s">
        <v>60</v>
      </c>
      <c r="O2" s="13" t="s">
        <v>61</v>
      </c>
      <c r="P2" s="14"/>
      <c r="Q2" s="15"/>
      <c r="R2" s="12" t="s">
        <v>60</v>
      </c>
      <c r="S2" s="13" t="s">
        <v>61</v>
      </c>
      <c r="T2" s="14"/>
      <c r="U2" s="15"/>
      <c r="V2" s="12" t="s">
        <v>60</v>
      </c>
      <c r="W2" s="13" t="s">
        <v>61</v>
      </c>
      <c r="X2" s="14"/>
      <c r="Y2" s="15"/>
    </row>
    <row r="3" spans="1:25" x14ac:dyDescent="0.2">
      <c r="A3" s="18" t="s">
        <v>0</v>
      </c>
      <c r="B3" t="s">
        <v>44</v>
      </c>
      <c r="C3">
        <v>1</v>
      </c>
      <c r="D3" s="30" t="str">
        <f>$A3</f>
        <v>bowl</v>
      </c>
      <c r="E3" s="2"/>
      <c r="F3" s="3"/>
      <c r="G3" s="4"/>
      <c r="H3" s="30"/>
      <c r="I3" s="2"/>
      <c r="J3" s="3"/>
      <c r="K3" s="4"/>
      <c r="L3" s="30"/>
      <c r="M3" s="2"/>
      <c r="N3" t="s">
        <v>44</v>
      </c>
      <c r="O3">
        <v>1</v>
      </c>
      <c r="P3" s="30" t="str">
        <f>$A3</f>
        <v>bowl</v>
      </c>
      <c r="Q3" s="2"/>
      <c r="R3" s="3"/>
      <c r="S3" s="4"/>
      <c r="T3" s="30"/>
      <c r="U3" s="2"/>
      <c r="V3" t="s">
        <v>3</v>
      </c>
      <c r="W3">
        <v>1</v>
      </c>
      <c r="X3" s="30" t="str">
        <f>$A3</f>
        <v>bowl</v>
      </c>
      <c r="Y3" s="2"/>
    </row>
    <row r="4" spans="1:25" x14ac:dyDescent="0.2">
      <c r="A4" s="18" t="s">
        <v>2</v>
      </c>
      <c r="B4" t="s">
        <v>44</v>
      </c>
      <c r="C4">
        <v>1</v>
      </c>
      <c r="D4" s="30" t="str">
        <f t="shared" ref="D4:D51" si="0">$A4</f>
        <v>bowlsmall</v>
      </c>
      <c r="E4" s="2"/>
      <c r="F4" s="3"/>
      <c r="G4" s="4"/>
      <c r="H4" s="30"/>
      <c r="I4" s="2"/>
      <c r="J4" s="3"/>
      <c r="K4" s="4"/>
      <c r="L4" s="30"/>
      <c r="M4" s="2"/>
      <c r="N4" t="s">
        <v>3</v>
      </c>
      <c r="O4">
        <v>1</v>
      </c>
      <c r="P4" s="30" t="str">
        <f t="shared" ref="P4:P51" si="1">$A4</f>
        <v>bowlsmall</v>
      </c>
      <c r="Q4" s="2"/>
      <c r="R4" s="3"/>
      <c r="S4" s="4"/>
      <c r="T4" s="30"/>
      <c r="U4" s="2"/>
      <c r="V4" t="s">
        <v>3</v>
      </c>
      <c r="W4">
        <v>1</v>
      </c>
      <c r="X4" s="30" t="str">
        <f t="shared" ref="X4:X51" si="2">$A4</f>
        <v>bowlsmall</v>
      </c>
      <c r="Y4" s="2"/>
    </row>
    <row r="5" spans="1:25" x14ac:dyDescent="0.2">
      <c r="A5" s="18" t="s">
        <v>4</v>
      </c>
      <c r="B5" t="s">
        <v>44</v>
      </c>
      <c r="C5">
        <v>1</v>
      </c>
      <c r="D5" s="30" t="str">
        <f t="shared" si="0"/>
        <v>bucket</v>
      </c>
      <c r="E5" s="2"/>
      <c r="F5" s="3"/>
      <c r="G5" s="4"/>
      <c r="H5" s="30"/>
      <c r="I5" s="2"/>
      <c r="J5" s="3"/>
      <c r="K5" s="4"/>
      <c r="L5" s="30"/>
      <c r="M5" s="2"/>
      <c r="N5" t="s">
        <v>3</v>
      </c>
      <c r="O5">
        <v>1</v>
      </c>
      <c r="P5" s="30" t="str">
        <f t="shared" si="1"/>
        <v>bucket</v>
      </c>
      <c r="Q5" s="2"/>
      <c r="R5" s="3"/>
      <c r="S5" s="4"/>
      <c r="T5" s="30"/>
      <c r="U5" s="2"/>
      <c r="V5" t="s">
        <v>3</v>
      </c>
      <c r="W5">
        <v>1</v>
      </c>
      <c r="X5" s="30" t="str">
        <f t="shared" si="2"/>
        <v>bucket</v>
      </c>
      <c r="Y5" s="2"/>
    </row>
    <row r="6" spans="1:25" x14ac:dyDescent="0.2">
      <c r="A6" s="18" t="s">
        <v>6</v>
      </c>
      <c r="B6" t="s">
        <v>3</v>
      </c>
      <c r="C6">
        <v>1</v>
      </c>
      <c r="D6" s="30" t="str">
        <f t="shared" si="0"/>
        <v>chocsticks</v>
      </c>
      <c r="E6" s="2"/>
      <c r="F6" s="3"/>
      <c r="G6" s="4"/>
      <c r="H6" s="30"/>
      <c r="I6" s="2"/>
      <c r="J6" s="3"/>
      <c r="K6" s="4"/>
      <c r="L6" s="30"/>
      <c r="M6" s="2"/>
      <c r="N6" t="s">
        <v>39</v>
      </c>
      <c r="O6">
        <v>1</v>
      </c>
      <c r="P6" s="30" t="str">
        <f t="shared" si="1"/>
        <v>chocsticks</v>
      </c>
      <c r="Q6" s="2"/>
      <c r="R6" s="3"/>
      <c r="S6" s="4"/>
      <c r="T6" s="30"/>
      <c r="U6" s="2"/>
      <c r="V6" t="s">
        <v>39</v>
      </c>
      <c r="W6">
        <v>1</v>
      </c>
      <c r="X6" s="30" t="str">
        <f t="shared" si="2"/>
        <v>chocsticks</v>
      </c>
      <c r="Y6" s="2"/>
    </row>
    <row r="7" spans="1:25" x14ac:dyDescent="0.2">
      <c r="A7" s="18" t="s">
        <v>7</v>
      </c>
      <c r="B7" t="s">
        <v>3</v>
      </c>
      <c r="C7">
        <v>0</v>
      </c>
      <c r="D7" s="30" t="str">
        <f t="shared" si="0"/>
        <v>coke</v>
      </c>
      <c r="E7" s="2"/>
      <c r="F7" s="3"/>
      <c r="G7" s="4"/>
      <c r="H7" s="30"/>
      <c r="I7" s="2"/>
      <c r="J7" s="3"/>
      <c r="K7" s="4"/>
      <c r="L7" s="30"/>
      <c r="M7" s="2"/>
      <c r="N7" t="s">
        <v>39</v>
      </c>
      <c r="O7">
        <v>1</v>
      </c>
      <c r="P7" s="30" t="str">
        <f t="shared" si="1"/>
        <v>coke</v>
      </c>
      <c r="Q7" s="2"/>
      <c r="R7" s="3"/>
      <c r="S7" s="4"/>
      <c r="T7" s="30"/>
      <c r="U7" s="2"/>
      <c r="V7" t="s">
        <v>39</v>
      </c>
      <c r="W7">
        <v>1</v>
      </c>
      <c r="X7" s="30" t="str">
        <f t="shared" si="2"/>
        <v>coke</v>
      </c>
      <c r="Y7" s="2"/>
    </row>
    <row r="8" spans="1:25" x14ac:dyDescent="0.2">
      <c r="A8" s="18" t="s">
        <v>8</v>
      </c>
      <c r="B8" t="s">
        <v>3</v>
      </c>
      <c r="C8">
        <v>1</v>
      </c>
      <c r="D8" s="30" t="str">
        <f t="shared" si="0"/>
        <v>colander</v>
      </c>
      <c r="E8" s="2"/>
      <c r="F8" s="3"/>
      <c r="G8" s="4"/>
      <c r="H8" s="30"/>
      <c r="I8" s="2"/>
      <c r="J8" s="3"/>
      <c r="K8" s="4"/>
      <c r="L8" s="30"/>
      <c r="M8" s="2"/>
      <c r="N8" t="s">
        <v>3</v>
      </c>
      <c r="O8">
        <v>1</v>
      </c>
      <c r="P8" s="30" t="str">
        <f t="shared" si="1"/>
        <v>colander</v>
      </c>
      <c r="Q8" s="2"/>
      <c r="R8" s="3"/>
      <c r="S8" s="4"/>
      <c r="T8" s="30"/>
      <c r="U8" s="2"/>
      <c r="V8" t="s">
        <v>39</v>
      </c>
      <c r="W8">
        <v>1</v>
      </c>
      <c r="X8" s="30" t="str">
        <f t="shared" si="2"/>
        <v>colander</v>
      </c>
      <c r="Y8" s="2"/>
    </row>
    <row r="9" spans="1:25" x14ac:dyDescent="0.2">
      <c r="A9" s="18" t="s">
        <v>9</v>
      </c>
      <c r="B9" t="s">
        <v>40</v>
      </c>
      <c r="C9">
        <v>1</v>
      </c>
      <c r="D9" s="30" t="str">
        <f t="shared" si="0"/>
        <v>container1</v>
      </c>
      <c r="E9" s="2"/>
      <c r="F9" s="3"/>
      <c r="G9" s="4"/>
      <c r="H9" s="30"/>
      <c r="I9" s="2"/>
      <c r="J9" s="3"/>
      <c r="K9" s="4"/>
      <c r="L9" s="30"/>
      <c r="M9" s="2"/>
      <c r="N9" t="s">
        <v>3</v>
      </c>
      <c r="O9">
        <v>1</v>
      </c>
      <c r="P9" s="30" t="str">
        <f t="shared" si="1"/>
        <v>container1</v>
      </c>
      <c r="Q9" s="2"/>
      <c r="R9" s="3"/>
      <c r="S9" s="4"/>
      <c r="T9" s="30"/>
      <c r="U9" s="2"/>
      <c r="V9" t="s">
        <v>39</v>
      </c>
      <c r="W9">
        <v>1</v>
      </c>
      <c r="X9" s="30" t="str">
        <f t="shared" si="2"/>
        <v>container1</v>
      </c>
      <c r="Y9" s="2"/>
    </row>
    <row r="10" spans="1:25" x14ac:dyDescent="0.2">
      <c r="A10" s="18" t="s">
        <v>10</v>
      </c>
      <c r="B10" t="s">
        <v>44</v>
      </c>
      <c r="C10">
        <v>1</v>
      </c>
      <c r="D10" s="30" t="str">
        <f t="shared" si="0"/>
        <v>container2</v>
      </c>
      <c r="E10" s="2"/>
      <c r="F10" s="3"/>
      <c r="G10" s="4"/>
      <c r="H10" s="30"/>
      <c r="I10" s="2"/>
      <c r="J10" s="3"/>
      <c r="K10" s="4"/>
      <c r="L10" s="30"/>
      <c r="M10" s="2"/>
      <c r="N10" t="s">
        <v>3</v>
      </c>
      <c r="O10">
        <v>1</v>
      </c>
      <c r="P10" s="30" t="str">
        <f t="shared" si="1"/>
        <v>container2</v>
      </c>
      <c r="Q10" s="2"/>
      <c r="R10" s="3"/>
      <c r="S10" s="4"/>
      <c r="T10" s="30"/>
      <c r="U10" s="2"/>
      <c r="V10" t="s">
        <v>3</v>
      </c>
      <c r="W10">
        <v>1</v>
      </c>
      <c r="X10" s="30" t="str">
        <f t="shared" si="2"/>
        <v>container2</v>
      </c>
      <c r="Y10" s="2"/>
    </row>
    <row r="11" spans="1:25" x14ac:dyDescent="0.2">
      <c r="A11" s="18" t="s">
        <v>11</v>
      </c>
      <c r="B11" t="s">
        <v>44</v>
      </c>
      <c r="C11">
        <v>0</v>
      </c>
      <c r="D11" s="30" t="str">
        <f t="shared" si="0"/>
        <v>danishham(side)</v>
      </c>
      <c r="E11" s="2"/>
      <c r="F11" s="3"/>
      <c r="G11" s="4"/>
      <c r="H11" s="30"/>
      <c r="I11" s="2"/>
      <c r="J11" s="3"/>
      <c r="K11" s="4"/>
      <c r="L11" s="30"/>
      <c r="M11" s="2"/>
      <c r="N11" t="s">
        <v>5</v>
      </c>
      <c r="O11">
        <v>0</v>
      </c>
      <c r="P11" s="30" t="str">
        <f t="shared" si="1"/>
        <v>danishham(side)</v>
      </c>
      <c r="Q11" s="2"/>
      <c r="R11" s="3"/>
      <c r="S11" s="4"/>
      <c r="T11" s="30"/>
      <c r="U11" s="2"/>
      <c r="V11" t="s">
        <v>44</v>
      </c>
      <c r="W11">
        <v>0</v>
      </c>
      <c r="X11" s="30" t="str">
        <f t="shared" si="2"/>
        <v>danishham(side)</v>
      </c>
      <c r="Y11" s="2"/>
    </row>
    <row r="12" spans="1:25" x14ac:dyDescent="0.2">
      <c r="A12" s="18" t="s">
        <v>12</v>
      </c>
      <c r="B12" t="s">
        <v>3</v>
      </c>
      <c r="C12">
        <v>0</v>
      </c>
      <c r="D12" s="30" t="str">
        <f t="shared" si="0"/>
        <v>danishham(front)</v>
      </c>
      <c r="E12" s="2"/>
      <c r="F12" s="3"/>
      <c r="G12" s="4"/>
      <c r="H12" s="30"/>
      <c r="I12" s="2"/>
      <c r="J12" s="3"/>
      <c r="K12" s="4"/>
      <c r="L12" s="30"/>
      <c r="M12" s="2"/>
      <c r="N12" t="s">
        <v>44</v>
      </c>
      <c r="O12">
        <v>0</v>
      </c>
      <c r="P12" s="30" t="str">
        <f t="shared" si="1"/>
        <v>danishham(front)</v>
      </c>
      <c r="Q12" s="2"/>
      <c r="R12" s="3"/>
      <c r="S12" s="4"/>
      <c r="T12" s="30"/>
      <c r="U12" s="2"/>
      <c r="V12" t="s">
        <v>39</v>
      </c>
      <c r="W12">
        <v>1</v>
      </c>
      <c r="X12" s="30" t="str">
        <f t="shared" si="2"/>
        <v>danishham(front)</v>
      </c>
      <c r="Y12" s="2"/>
    </row>
    <row r="13" spans="1:25" x14ac:dyDescent="0.2">
      <c r="A13" s="18" t="s">
        <v>13</v>
      </c>
      <c r="B13" t="s">
        <v>3</v>
      </c>
      <c r="C13">
        <v>0</v>
      </c>
      <c r="D13" s="30" t="str">
        <f t="shared" si="0"/>
        <v>deodorant</v>
      </c>
      <c r="E13" s="2"/>
      <c r="F13" s="3"/>
      <c r="G13" s="4"/>
      <c r="H13" s="30"/>
      <c r="I13" s="2"/>
      <c r="J13" s="3"/>
      <c r="K13" s="4"/>
      <c r="L13" s="30"/>
      <c r="M13" s="2"/>
      <c r="N13" t="s">
        <v>3</v>
      </c>
      <c r="O13">
        <v>1</v>
      </c>
      <c r="P13" s="30" t="str">
        <f t="shared" si="1"/>
        <v>deodorant</v>
      </c>
      <c r="Q13" s="2"/>
      <c r="R13" s="3"/>
      <c r="S13" s="4"/>
      <c r="T13" s="30"/>
      <c r="U13" s="2"/>
      <c r="V13" t="s">
        <v>45</v>
      </c>
      <c r="W13">
        <v>1</v>
      </c>
      <c r="X13" s="30" t="str">
        <f t="shared" si="2"/>
        <v>deodorant</v>
      </c>
      <c r="Y13" s="2"/>
    </row>
    <row r="14" spans="1:25" x14ac:dyDescent="0.2">
      <c r="A14" s="18" t="s">
        <v>14</v>
      </c>
      <c r="B14" t="s">
        <v>44</v>
      </c>
      <c r="C14">
        <v>1</v>
      </c>
      <c r="D14" s="30" t="str">
        <f t="shared" si="0"/>
        <v>dustpan</v>
      </c>
      <c r="E14" s="2"/>
      <c r="F14" s="3"/>
      <c r="G14" s="4"/>
      <c r="H14" s="30"/>
      <c r="I14" s="2"/>
      <c r="J14" s="3"/>
      <c r="K14" s="4"/>
      <c r="L14" s="30"/>
      <c r="M14" s="2"/>
      <c r="N14" t="s">
        <v>3</v>
      </c>
      <c r="O14">
        <v>1</v>
      </c>
      <c r="P14" s="30" t="str">
        <f t="shared" si="1"/>
        <v>dustpan</v>
      </c>
      <c r="Q14" s="2"/>
      <c r="R14" s="3"/>
      <c r="S14" s="4"/>
      <c r="T14" s="30"/>
      <c r="U14" s="2"/>
      <c r="V14" t="s">
        <v>39</v>
      </c>
      <c r="W14">
        <v>1</v>
      </c>
      <c r="X14" s="30" t="str">
        <f t="shared" si="2"/>
        <v>dustpan</v>
      </c>
      <c r="Y14" s="2"/>
    </row>
    <row r="15" spans="1:25" x14ac:dyDescent="0.2">
      <c r="A15" s="18" t="s">
        <v>15</v>
      </c>
      <c r="B15" t="s">
        <v>3</v>
      </c>
      <c r="C15">
        <v>1</v>
      </c>
      <c r="D15" s="30" t="str">
        <f t="shared" si="0"/>
        <v>foambox</v>
      </c>
      <c r="E15" s="2"/>
      <c r="F15" s="3"/>
      <c r="G15" s="4"/>
      <c r="H15" s="30"/>
      <c r="I15" s="2"/>
      <c r="J15" s="3"/>
      <c r="K15" s="4"/>
      <c r="L15" s="30"/>
      <c r="M15" s="2"/>
      <c r="N15" t="s">
        <v>3</v>
      </c>
      <c r="O15">
        <v>1</v>
      </c>
      <c r="P15" s="30" t="str">
        <f t="shared" si="1"/>
        <v>foambox</v>
      </c>
      <c r="Q15" s="2"/>
      <c r="R15" s="3"/>
      <c r="S15" s="4"/>
      <c r="T15" s="30"/>
      <c r="U15" s="2"/>
      <c r="V15" t="s">
        <v>39</v>
      </c>
      <c r="W15">
        <v>1</v>
      </c>
      <c r="X15" s="30" t="str">
        <f t="shared" si="2"/>
        <v>foambox</v>
      </c>
      <c r="Y15" s="2"/>
    </row>
    <row r="16" spans="1:25" x14ac:dyDescent="0.2">
      <c r="A16" s="18" t="s">
        <v>46</v>
      </c>
      <c r="B16" t="s">
        <v>41</v>
      </c>
      <c r="C16">
        <v>1</v>
      </c>
      <c r="D16" s="30" t="str">
        <f t="shared" si="0"/>
        <v>funellarge (upside)</v>
      </c>
      <c r="E16" s="2"/>
      <c r="F16" s="3"/>
      <c r="G16" s="4"/>
      <c r="H16" s="30"/>
      <c r="I16" s="2"/>
      <c r="J16" s="3"/>
      <c r="K16" s="4"/>
      <c r="L16" s="30"/>
      <c r="M16" s="2"/>
      <c r="N16" t="s">
        <v>5</v>
      </c>
      <c r="O16">
        <v>0</v>
      </c>
      <c r="P16" s="30" t="str">
        <f t="shared" si="1"/>
        <v>funellarge (upside)</v>
      </c>
      <c r="Q16" s="2"/>
      <c r="R16" s="3"/>
      <c r="S16" s="4"/>
      <c r="T16" s="30"/>
      <c r="U16" s="2"/>
      <c r="V16" t="s">
        <v>45</v>
      </c>
      <c r="W16">
        <v>1</v>
      </c>
      <c r="X16" s="30" t="str">
        <f t="shared" si="2"/>
        <v>funellarge (upside)</v>
      </c>
      <c r="Y16" s="2"/>
    </row>
    <row r="17" spans="1:25" x14ac:dyDescent="0.2">
      <c r="A17" s="18" t="s">
        <v>47</v>
      </c>
      <c r="B17" t="s">
        <v>44</v>
      </c>
      <c r="C17">
        <v>1</v>
      </c>
      <c r="D17" s="30" t="str">
        <f t="shared" si="0"/>
        <v>funellarge (upside-down)</v>
      </c>
      <c r="E17" s="2"/>
      <c r="F17" s="3"/>
      <c r="G17" s="4"/>
      <c r="H17" s="30"/>
      <c r="I17" s="2"/>
      <c r="J17" s="3"/>
      <c r="K17" s="4"/>
      <c r="L17" s="30"/>
      <c r="M17" s="2"/>
      <c r="N17" t="s">
        <v>3</v>
      </c>
      <c r="O17">
        <v>1</v>
      </c>
      <c r="P17" s="30" t="str">
        <f t="shared" si="1"/>
        <v>funellarge (upside-down)</v>
      </c>
      <c r="Q17" s="2"/>
      <c r="R17" s="3"/>
      <c r="S17" s="4"/>
      <c r="T17" s="30"/>
      <c r="U17" s="2"/>
      <c r="V17" t="s">
        <v>3</v>
      </c>
      <c r="W17">
        <v>0</v>
      </c>
      <c r="X17" s="30" t="str">
        <f t="shared" si="2"/>
        <v>funellarge (upside-down)</v>
      </c>
      <c r="Y17" s="2"/>
    </row>
    <row r="18" spans="1:25" x14ac:dyDescent="0.2">
      <c r="A18" s="18" t="s">
        <v>48</v>
      </c>
      <c r="B18" t="s">
        <v>44</v>
      </c>
      <c r="C18">
        <v>1</v>
      </c>
      <c r="D18" s="30" t="str">
        <f t="shared" si="0"/>
        <v>glass1 (upside)</v>
      </c>
      <c r="E18" s="2"/>
      <c r="F18" s="3"/>
      <c r="G18" s="4"/>
      <c r="H18" s="30"/>
      <c r="I18" s="2"/>
      <c r="J18" s="3"/>
      <c r="K18" s="4"/>
      <c r="L18" s="30"/>
      <c r="M18" s="2"/>
      <c r="N18" t="s">
        <v>3</v>
      </c>
      <c r="O18">
        <v>0</v>
      </c>
      <c r="P18" s="30" t="str">
        <f t="shared" si="1"/>
        <v>glass1 (upside)</v>
      </c>
      <c r="Q18" s="2"/>
      <c r="R18" s="3"/>
      <c r="S18" s="4"/>
      <c r="T18" s="30"/>
      <c r="U18" s="2"/>
      <c r="V18" t="s">
        <v>44</v>
      </c>
      <c r="W18">
        <v>1</v>
      </c>
      <c r="X18" s="30" t="str">
        <f t="shared" si="2"/>
        <v>glass1 (upside)</v>
      </c>
      <c r="Y18" s="2"/>
    </row>
    <row r="19" spans="1:25" x14ac:dyDescent="0.2">
      <c r="A19" s="18" t="s">
        <v>49</v>
      </c>
      <c r="B19" t="s">
        <v>3</v>
      </c>
      <c r="C19">
        <v>0</v>
      </c>
      <c r="D19" s="30" t="str">
        <f t="shared" si="0"/>
        <v>glass1 (side)</v>
      </c>
      <c r="E19" s="2"/>
      <c r="F19" s="3"/>
      <c r="G19" s="4"/>
      <c r="H19" s="30"/>
      <c r="I19" s="2"/>
      <c r="J19" s="3"/>
      <c r="K19" s="4"/>
      <c r="L19" s="30"/>
      <c r="M19" s="2"/>
      <c r="N19" t="s">
        <v>39</v>
      </c>
      <c r="O19">
        <v>1</v>
      </c>
      <c r="P19" s="30" t="str">
        <f t="shared" si="1"/>
        <v>glass1 (side)</v>
      </c>
      <c r="Q19" s="2"/>
      <c r="R19" s="3"/>
      <c r="S19" s="4"/>
      <c r="T19" s="30"/>
      <c r="U19" s="2"/>
      <c r="V19" t="s">
        <v>45</v>
      </c>
      <c r="W19">
        <v>1</v>
      </c>
      <c r="X19" s="30" t="str">
        <f t="shared" si="2"/>
        <v>glass1 (side)</v>
      </c>
      <c r="Y19" s="2"/>
    </row>
    <row r="20" spans="1:25" x14ac:dyDescent="0.2">
      <c r="A20" s="18" t="s">
        <v>50</v>
      </c>
      <c r="B20" t="s">
        <v>3</v>
      </c>
      <c r="C20">
        <v>0</v>
      </c>
      <c r="D20" s="30" t="str">
        <f t="shared" si="0"/>
        <v>guttering (side)</v>
      </c>
      <c r="E20" s="2"/>
      <c r="F20" s="3"/>
      <c r="G20" s="4"/>
      <c r="H20" s="30"/>
      <c r="I20" s="2"/>
      <c r="J20" s="3"/>
      <c r="K20" s="4"/>
      <c r="L20" s="30"/>
      <c r="M20" s="2"/>
      <c r="N20" t="s">
        <v>3</v>
      </c>
      <c r="O20">
        <v>1</v>
      </c>
      <c r="P20" s="30" t="str">
        <f t="shared" si="1"/>
        <v>guttering (side)</v>
      </c>
      <c r="Q20" s="2"/>
      <c r="R20" s="3"/>
      <c r="S20" s="4"/>
      <c r="T20" s="30"/>
      <c r="U20" s="2"/>
      <c r="V20" t="s">
        <v>3</v>
      </c>
      <c r="W20">
        <v>1</v>
      </c>
      <c r="X20" s="30" t="str">
        <f t="shared" si="2"/>
        <v>guttering (side)</v>
      </c>
      <c r="Y20" s="2"/>
    </row>
    <row r="21" spans="1:25" x14ac:dyDescent="0.2">
      <c r="A21" s="18" t="s">
        <v>51</v>
      </c>
      <c r="B21" t="s">
        <v>3</v>
      </c>
      <c r="C21">
        <v>0</v>
      </c>
      <c r="D21" s="30" t="str">
        <f t="shared" si="0"/>
        <v>guttering (top)</v>
      </c>
      <c r="E21" s="2"/>
      <c r="F21" s="3"/>
      <c r="G21" s="4"/>
      <c r="H21" s="30"/>
      <c r="I21" s="2"/>
      <c r="J21" s="3"/>
      <c r="K21" s="4"/>
      <c r="L21" s="30"/>
      <c r="M21" s="2"/>
      <c r="N21" t="s">
        <v>5</v>
      </c>
      <c r="O21">
        <v>1</v>
      </c>
      <c r="P21" s="30" t="str">
        <f t="shared" si="1"/>
        <v>guttering (top)</v>
      </c>
      <c r="Q21" s="2"/>
      <c r="R21" s="3"/>
      <c r="S21" s="4"/>
      <c r="T21" s="30"/>
      <c r="U21" s="2"/>
      <c r="V21" t="s">
        <v>5</v>
      </c>
      <c r="W21">
        <v>1</v>
      </c>
      <c r="X21" s="30" t="str">
        <f t="shared" si="2"/>
        <v>guttering (top)</v>
      </c>
      <c r="Y21" s="2"/>
    </row>
    <row r="22" spans="1:25" x14ac:dyDescent="0.2">
      <c r="A22" s="18" t="s">
        <v>16</v>
      </c>
      <c r="B22" t="s">
        <v>3</v>
      </c>
      <c r="C22">
        <v>1</v>
      </c>
      <c r="D22" s="30" t="str">
        <f t="shared" si="0"/>
        <v>heringtin</v>
      </c>
      <c r="E22" s="2"/>
      <c r="F22" s="3"/>
      <c r="G22" s="4"/>
      <c r="H22" s="30"/>
      <c r="I22" s="2"/>
      <c r="J22" s="3"/>
      <c r="K22" s="4"/>
      <c r="L22" s="30"/>
      <c r="M22" s="2"/>
      <c r="N22" t="s">
        <v>39</v>
      </c>
      <c r="O22">
        <v>0</v>
      </c>
      <c r="P22" s="30" t="str">
        <f t="shared" si="1"/>
        <v>heringtin</v>
      </c>
      <c r="Q22" s="2"/>
      <c r="R22" s="3"/>
      <c r="S22" s="4"/>
      <c r="T22" s="30"/>
      <c r="U22" s="2"/>
      <c r="V22" t="s">
        <v>39</v>
      </c>
      <c r="W22">
        <v>1</v>
      </c>
      <c r="X22" s="30" t="str">
        <f t="shared" si="2"/>
        <v>heringtin</v>
      </c>
      <c r="Y22" s="2"/>
    </row>
    <row r="23" spans="1:25" x14ac:dyDescent="0.2">
      <c r="A23" s="18" t="s">
        <v>17</v>
      </c>
      <c r="B23" t="s">
        <v>44</v>
      </c>
      <c r="C23">
        <v>1</v>
      </c>
      <c r="D23" s="30" t="str">
        <f t="shared" si="0"/>
        <v>jug</v>
      </c>
      <c r="E23" s="2"/>
      <c r="F23" s="3"/>
      <c r="G23" s="4"/>
      <c r="H23" s="30"/>
      <c r="I23" s="2"/>
      <c r="J23" s="3"/>
      <c r="K23" s="4"/>
      <c r="L23" s="30"/>
      <c r="M23" s="2"/>
      <c r="N23" t="s">
        <v>3</v>
      </c>
      <c r="O23">
        <v>1</v>
      </c>
      <c r="P23" s="30" t="str">
        <f t="shared" si="1"/>
        <v>jug</v>
      </c>
      <c r="Q23" s="2"/>
      <c r="R23" s="3"/>
      <c r="S23" s="4"/>
      <c r="T23" s="30"/>
      <c r="U23" s="2"/>
      <c r="V23" t="s">
        <v>3</v>
      </c>
      <c r="W23">
        <v>1</v>
      </c>
      <c r="X23" s="30" t="str">
        <f t="shared" si="2"/>
        <v>jug</v>
      </c>
      <c r="Y23" s="2"/>
    </row>
    <row r="24" spans="1:25" x14ac:dyDescent="0.2">
      <c r="A24" s="18" t="s">
        <v>18</v>
      </c>
      <c r="B24" t="s">
        <v>3</v>
      </c>
      <c r="C24">
        <v>0</v>
      </c>
      <c r="D24" s="30" t="str">
        <f t="shared" si="0"/>
        <v>kettle</v>
      </c>
      <c r="E24" s="2"/>
      <c r="F24" s="3"/>
      <c r="G24" s="4"/>
      <c r="H24" s="30"/>
      <c r="I24" s="2"/>
      <c r="J24" s="3"/>
      <c r="K24" s="4"/>
      <c r="L24" s="30"/>
      <c r="M24" s="2"/>
      <c r="N24" t="s">
        <v>3</v>
      </c>
      <c r="O24">
        <v>1</v>
      </c>
      <c r="P24" s="30" t="str">
        <f t="shared" si="1"/>
        <v>kettle</v>
      </c>
      <c r="Q24" s="2"/>
      <c r="R24" s="3"/>
      <c r="S24" s="4"/>
      <c r="T24" s="30"/>
      <c r="U24" s="2"/>
      <c r="V24" t="s">
        <v>44</v>
      </c>
      <c r="W24">
        <v>1</v>
      </c>
      <c r="X24" s="30" t="str">
        <f t="shared" si="2"/>
        <v>kettle</v>
      </c>
      <c r="Y24" s="2"/>
    </row>
    <row r="25" spans="1:25" x14ac:dyDescent="0.2">
      <c r="A25" s="18" t="s">
        <v>19</v>
      </c>
      <c r="B25" t="s">
        <v>44</v>
      </c>
      <c r="C25">
        <v>1</v>
      </c>
      <c r="D25" s="30" t="str">
        <f t="shared" si="0"/>
        <v>ladle</v>
      </c>
      <c r="E25" s="2"/>
      <c r="F25" s="3"/>
      <c r="G25" s="4"/>
      <c r="H25" s="30"/>
      <c r="I25" s="2"/>
      <c r="J25" s="3"/>
      <c r="K25" s="4"/>
      <c r="L25" s="30"/>
      <c r="M25" s="2"/>
      <c r="N25" t="s">
        <v>3</v>
      </c>
      <c r="O25">
        <v>1</v>
      </c>
      <c r="P25" s="30" t="str">
        <f t="shared" si="1"/>
        <v>ladle</v>
      </c>
      <c r="Q25" s="2"/>
      <c r="R25" s="3"/>
      <c r="S25" s="4"/>
      <c r="T25" s="30"/>
      <c r="U25" s="2"/>
      <c r="V25" t="s">
        <v>3</v>
      </c>
      <c r="W25">
        <v>1</v>
      </c>
      <c r="X25" s="30" t="str">
        <f t="shared" si="2"/>
        <v>ladle</v>
      </c>
      <c r="Y25" s="2"/>
    </row>
    <row r="26" spans="1:25" x14ac:dyDescent="0.2">
      <c r="A26" s="18" t="s">
        <v>20</v>
      </c>
      <c r="B26" t="s">
        <v>5</v>
      </c>
      <c r="C26">
        <v>1</v>
      </c>
      <c r="D26" s="30" t="str">
        <f t="shared" si="0"/>
        <v>lemonjuice</v>
      </c>
      <c r="E26" s="2"/>
      <c r="F26" s="3"/>
      <c r="G26" s="4"/>
      <c r="H26" s="30"/>
      <c r="I26" s="2"/>
      <c r="J26" s="3"/>
      <c r="K26" s="4"/>
      <c r="L26" s="30"/>
      <c r="M26" s="2"/>
      <c r="N26" t="s">
        <v>3</v>
      </c>
      <c r="O26">
        <v>0</v>
      </c>
      <c r="P26" s="30" t="str">
        <f t="shared" si="1"/>
        <v>lemonjuice</v>
      </c>
      <c r="Q26" s="2"/>
      <c r="R26" s="3"/>
      <c r="S26" s="4"/>
      <c r="T26" s="30"/>
      <c r="U26" s="2"/>
      <c r="V26" t="s">
        <v>44</v>
      </c>
      <c r="W26">
        <v>0</v>
      </c>
      <c r="X26" s="30" t="str">
        <f t="shared" si="2"/>
        <v>lemonjuice</v>
      </c>
      <c r="Y26" s="2"/>
    </row>
    <row r="27" spans="1:25" x14ac:dyDescent="0.2">
      <c r="A27" s="18" t="s">
        <v>21</v>
      </c>
      <c r="B27" t="s">
        <v>44</v>
      </c>
      <c r="C27">
        <v>0</v>
      </c>
      <c r="D27" s="30" t="str">
        <f t="shared" si="0"/>
        <v>moisturiser</v>
      </c>
      <c r="E27" s="2"/>
      <c r="F27" s="3"/>
      <c r="G27" s="4"/>
      <c r="H27" s="30"/>
      <c r="I27" s="2"/>
      <c r="J27" s="3"/>
      <c r="K27" s="4"/>
      <c r="L27" s="30"/>
      <c r="M27" s="2"/>
      <c r="N27" t="s">
        <v>41</v>
      </c>
      <c r="O27">
        <v>1</v>
      </c>
      <c r="P27" s="30" t="str">
        <f t="shared" si="1"/>
        <v>moisturiser</v>
      </c>
      <c r="Q27" s="2"/>
      <c r="R27" s="3"/>
      <c r="S27" s="4"/>
      <c r="T27" s="30"/>
      <c r="U27" s="2"/>
      <c r="V27" t="s">
        <v>41</v>
      </c>
      <c r="W27">
        <v>1</v>
      </c>
      <c r="X27" s="30" t="str">
        <f t="shared" si="2"/>
        <v>moisturiser</v>
      </c>
      <c r="Y27" s="2"/>
    </row>
    <row r="28" spans="1:25" x14ac:dyDescent="0.2">
      <c r="A28" s="18" t="s">
        <v>22</v>
      </c>
      <c r="B28" t="s">
        <v>3</v>
      </c>
      <c r="C28">
        <v>1</v>
      </c>
      <c r="D28" s="30" t="str">
        <f t="shared" si="0"/>
        <v>mrmuscle</v>
      </c>
      <c r="E28" s="2"/>
      <c r="F28" s="3"/>
      <c r="G28" s="4"/>
      <c r="H28" s="30"/>
      <c r="I28" s="2"/>
      <c r="J28" s="3"/>
      <c r="K28" s="4"/>
      <c r="L28" s="30"/>
      <c r="M28" s="2"/>
      <c r="N28" t="s">
        <v>3</v>
      </c>
      <c r="O28">
        <v>1</v>
      </c>
      <c r="P28" s="30" t="str">
        <f t="shared" si="1"/>
        <v>mrmuscle</v>
      </c>
      <c r="Q28" s="2"/>
      <c r="R28" s="3"/>
      <c r="S28" s="4"/>
      <c r="T28" s="30"/>
      <c r="U28" s="2"/>
      <c r="V28" t="s">
        <v>39</v>
      </c>
      <c r="W28">
        <v>1</v>
      </c>
      <c r="X28" s="30" t="str">
        <f t="shared" si="2"/>
        <v>mrmuscle</v>
      </c>
      <c r="Y28" s="2"/>
    </row>
    <row r="29" spans="1:25" x14ac:dyDescent="0.2">
      <c r="A29" s="18" t="s">
        <v>52</v>
      </c>
      <c r="B29" t="s">
        <v>44</v>
      </c>
      <c r="C29">
        <v>1</v>
      </c>
      <c r="D29" s="30" t="str">
        <f t="shared" si="0"/>
        <v>mug1 (upside)</v>
      </c>
      <c r="E29" s="2"/>
      <c r="F29" s="3"/>
      <c r="G29" s="4"/>
      <c r="H29" s="30"/>
      <c r="I29" s="2"/>
      <c r="J29" s="3"/>
      <c r="K29" s="4"/>
      <c r="L29" s="30"/>
      <c r="M29" s="2"/>
      <c r="N29" t="s">
        <v>3</v>
      </c>
      <c r="O29">
        <v>1</v>
      </c>
      <c r="P29" s="30" t="str">
        <f t="shared" si="1"/>
        <v>mug1 (upside)</v>
      </c>
      <c r="Q29" s="2"/>
      <c r="R29" s="3"/>
      <c r="S29" s="4"/>
      <c r="T29" s="30"/>
      <c r="U29" s="2"/>
      <c r="V29" t="s">
        <v>3</v>
      </c>
      <c r="W29">
        <v>1</v>
      </c>
      <c r="X29" s="30" t="str">
        <f t="shared" si="2"/>
        <v>mug1 (upside)</v>
      </c>
      <c r="Y29" s="2"/>
    </row>
    <row r="30" spans="1:25" x14ac:dyDescent="0.2">
      <c r="A30" s="18" t="s">
        <v>53</v>
      </c>
      <c r="B30" t="s">
        <v>44</v>
      </c>
      <c r="C30">
        <v>0</v>
      </c>
      <c r="D30" s="30" t="str">
        <f t="shared" si="0"/>
        <v>mug1 (upside-down)</v>
      </c>
      <c r="E30" s="2"/>
      <c r="F30" s="3"/>
      <c r="G30" s="4"/>
      <c r="H30" s="30"/>
      <c r="I30" s="2"/>
      <c r="J30" s="3"/>
      <c r="K30" s="4"/>
      <c r="L30" s="30"/>
      <c r="M30" s="2"/>
      <c r="N30" t="s">
        <v>41</v>
      </c>
      <c r="O30">
        <v>0</v>
      </c>
      <c r="P30" s="30" t="str">
        <f t="shared" si="1"/>
        <v>mug1 (upside-down)</v>
      </c>
      <c r="Q30" s="2"/>
      <c r="R30" s="3"/>
      <c r="S30" s="4"/>
      <c r="T30" s="30"/>
      <c r="U30" s="2"/>
      <c r="V30" t="s">
        <v>41</v>
      </c>
      <c r="W30">
        <v>0</v>
      </c>
      <c r="X30" s="30" t="str">
        <f t="shared" si="2"/>
        <v>mug1 (upside-down)</v>
      </c>
      <c r="Y30" s="2"/>
    </row>
    <row r="31" spans="1:25" x14ac:dyDescent="0.2">
      <c r="A31" s="18" t="s">
        <v>54</v>
      </c>
      <c r="B31" t="s">
        <v>45</v>
      </c>
      <c r="C31">
        <v>1</v>
      </c>
      <c r="D31" s="30" t="str">
        <f t="shared" si="0"/>
        <v>mug1 (side)</v>
      </c>
      <c r="E31" s="2"/>
      <c r="F31" s="3"/>
      <c r="G31" s="4"/>
      <c r="H31" s="30"/>
      <c r="I31" s="2"/>
      <c r="J31" s="3"/>
      <c r="K31" s="4"/>
      <c r="L31" s="30"/>
      <c r="M31" s="2"/>
      <c r="N31" t="s">
        <v>45</v>
      </c>
      <c r="O31">
        <v>1</v>
      </c>
      <c r="P31" s="30" t="str">
        <f t="shared" si="1"/>
        <v>mug1 (side)</v>
      </c>
      <c r="Q31" s="2"/>
      <c r="R31" s="3"/>
      <c r="S31" s="4"/>
      <c r="T31" s="30"/>
      <c r="U31" s="2"/>
      <c r="V31" t="s">
        <v>45</v>
      </c>
      <c r="W31">
        <v>1</v>
      </c>
      <c r="X31" s="30" t="str">
        <f t="shared" si="2"/>
        <v>mug1 (side)</v>
      </c>
      <c r="Y31" s="2"/>
    </row>
    <row r="32" spans="1:25" x14ac:dyDescent="0.2">
      <c r="A32" s="18" t="s">
        <v>23</v>
      </c>
      <c r="B32" t="s">
        <v>44</v>
      </c>
      <c r="C32">
        <v>1</v>
      </c>
      <c r="D32" s="30" t="str">
        <f t="shared" si="0"/>
        <v>mug3</v>
      </c>
      <c r="E32" s="2"/>
      <c r="F32" s="3"/>
      <c r="G32" s="4"/>
      <c r="H32" s="30"/>
      <c r="I32" s="2"/>
      <c r="J32" s="3"/>
      <c r="K32" s="4"/>
      <c r="L32" s="30"/>
      <c r="M32" s="2"/>
      <c r="N32" t="s">
        <v>1</v>
      </c>
      <c r="O32">
        <v>1</v>
      </c>
      <c r="P32" s="30" t="str">
        <f t="shared" si="1"/>
        <v>mug3</v>
      </c>
      <c r="Q32" s="2"/>
      <c r="R32" s="3"/>
      <c r="S32" s="4"/>
      <c r="T32" s="30"/>
      <c r="U32" s="2"/>
      <c r="V32" t="s">
        <v>1</v>
      </c>
      <c r="W32">
        <v>1</v>
      </c>
      <c r="X32" s="30" t="str">
        <f t="shared" si="2"/>
        <v>mug3</v>
      </c>
      <c r="Y32" s="2"/>
    </row>
    <row r="33" spans="1:25" x14ac:dyDescent="0.2">
      <c r="A33" s="18" t="s">
        <v>55</v>
      </c>
      <c r="B33" t="s">
        <v>44</v>
      </c>
      <c r="C33">
        <v>1</v>
      </c>
      <c r="D33" s="30" t="str">
        <f t="shared" si="0"/>
        <v>mug4 (upside)</v>
      </c>
      <c r="E33" s="2"/>
      <c r="F33" s="3"/>
      <c r="G33" s="4"/>
      <c r="H33" s="30"/>
      <c r="I33" s="2"/>
      <c r="J33" s="3"/>
      <c r="K33" s="4"/>
      <c r="L33" s="30"/>
      <c r="M33" s="2"/>
      <c r="N33" t="s">
        <v>3</v>
      </c>
      <c r="O33">
        <v>0</v>
      </c>
      <c r="P33" s="30" t="str">
        <f t="shared" si="1"/>
        <v>mug4 (upside)</v>
      </c>
      <c r="Q33" s="2"/>
      <c r="R33" s="3"/>
      <c r="S33" s="4"/>
      <c r="T33" s="30"/>
      <c r="U33" s="2"/>
      <c r="V33" t="s">
        <v>1</v>
      </c>
      <c r="W33">
        <v>1</v>
      </c>
      <c r="X33" s="30" t="str">
        <f t="shared" si="2"/>
        <v>mug4 (upside)</v>
      </c>
      <c r="Y33" s="2"/>
    </row>
    <row r="34" spans="1:25" x14ac:dyDescent="0.2">
      <c r="A34" s="18" t="s">
        <v>56</v>
      </c>
      <c r="B34" t="s">
        <v>3</v>
      </c>
      <c r="C34">
        <v>0</v>
      </c>
      <c r="D34" s="30" t="str">
        <f t="shared" si="0"/>
        <v>mug4 (upside-down)</v>
      </c>
      <c r="E34" s="2"/>
      <c r="F34" s="3"/>
      <c r="G34" s="4"/>
      <c r="H34" s="30"/>
      <c r="I34" s="2"/>
      <c r="J34" s="3"/>
      <c r="K34" s="4"/>
      <c r="L34" s="30"/>
      <c r="M34" s="2"/>
      <c r="N34" t="s">
        <v>1</v>
      </c>
      <c r="O34">
        <v>1</v>
      </c>
      <c r="P34" s="30" t="str">
        <f t="shared" si="1"/>
        <v>mug4 (upside-down)</v>
      </c>
      <c r="Q34" s="2"/>
      <c r="R34" s="3"/>
      <c r="S34" s="4"/>
      <c r="T34" s="30"/>
      <c r="U34" s="2"/>
      <c r="V34" t="s">
        <v>1</v>
      </c>
      <c r="W34">
        <v>1</v>
      </c>
      <c r="X34" s="30" t="str">
        <f t="shared" si="2"/>
        <v>mug4 (upside-down)</v>
      </c>
      <c r="Y34" s="2"/>
    </row>
    <row r="35" spans="1:25" x14ac:dyDescent="0.2">
      <c r="A35" s="18" t="s">
        <v>57</v>
      </c>
      <c r="B35" t="s">
        <v>44</v>
      </c>
      <c r="C35">
        <v>1</v>
      </c>
      <c r="D35" s="30" t="str">
        <f t="shared" si="0"/>
        <v>mug5 (upside)</v>
      </c>
      <c r="E35" s="2"/>
      <c r="F35" s="3"/>
      <c r="G35" s="4"/>
      <c r="H35" s="30"/>
      <c r="I35" s="2"/>
      <c r="J35" s="3"/>
      <c r="K35" s="4"/>
      <c r="L35" s="30"/>
      <c r="M35" s="2"/>
      <c r="N35" t="s">
        <v>1</v>
      </c>
      <c r="O35">
        <v>1</v>
      </c>
      <c r="P35" s="30" t="str">
        <f t="shared" si="1"/>
        <v>mug5 (upside)</v>
      </c>
      <c r="Q35" s="2"/>
      <c r="R35" s="3"/>
      <c r="S35" s="4"/>
      <c r="T35" s="30"/>
      <c r="U35" s="2"/>
      <c r="V35" t="s">
        <v>1</v>
      </c>
      <c r="W35">
        <v>1</v>
      </c>
      <c r="X35" s="30" t="str">
        <f t="shared" si="2"/>
        <v>mug5 (upside)</v>
      </c>
      <c r="Y35" s="2"/>
    </row>
    <row r="36" spans="1:25" x14ac:dyDescent="0.2">
      <c r="A36" s="18" t="s">
        <v>58</v>
      </c>
      <c r="B36" t="s">
        <v>5</v>
      </c>
      <c r="C36">
        <v>0</v>
      </c>
      <c r="D36" s="30" t="str">
        <f t="shared" si="0"/>
        <v>mug5 (upside-down)</v>
      </c>
      <c r="E36" s="2"/>
      <c r="F36" s="3"/>
      <c r="G36" s="4"/>
      <c r="H36" s="30"/>
      <c r="I36" s="2"/>
      <c r="J36" s="3"/>
      <c r="K36" s="4"/>
      <c r="L36" s="30"/>
      <c r="M36" s="2"/>
      <c r="N36" t="s">
        <v>41</v>
      </c>
      <c r="O36">
        <v>1</v>
      </c>
      <c r="P36" s="30" t="str">
        <f t="shared" si="1"/>
        <v>mug5 (upside-down)</v>
      </c>
      <c r="Q36" s="2"/>
      <c r="R36" s="3"/>
      <c r="S36" s="4"/>
      <c r="T36" s="30"/>
      <c r="U36" s="2"/>
      <c r="V36" t="s">
        <v>41</v>
      </c>
      <c r="W36">
        <v>1</v>
      </c>
      <c r="X36" s="30" t="str">
        <f t="shared" si="2"/>
        <v>mug5 (upside-down)</v>
      </c>
      <c r="Y36" s="2"/>
    </row>
    <row r="37" spans="1:25" x14ac:dyDescent="0.2">
      <c r="A37" s="18" t="s">
        <v>59</v>
      </c>
      <c r="B37" t="s">
        <v>45</v>
      </c>
      <c r="C37">
        <v>1</v>
      </c>
      <c r="D37" s="30" t="str">
        <f t="shared" si="0"/>
        <v>mug5 (side)</v>
      </c>
      <c r="E37" s="2"/>
      <c r="F37" s="3"/>
      <c r="G37" s="4"/>
      <c r="H37" s="30"/>
      <c r="I37" s="2"/>
      <c r="J37" s="3"/>
      <c r="K37" s="4"/>
      <c r="L37" s="30"/>
      <c r="M37" s="2"/>
      <c r="N37" t="s">
        <v>45</v>
      </c>
      <c r="O37">
        <v>1</v>
      </c>
      <c r="P37" s="30" t="str">
        <f t="shared" si="1"/>
        <v>mug5 (side)</v>
      </c>
      <c r="Q37" s="2"/>
      <c r="R37" s="3"/>
      <c r="S37" s="4"/>
      <c r="T37" s="30"/>
      <c r="U37" s="2"/>
      <c r="V37" t="s">
        <v>45</v>
      </c>
      <c r="W37">
        <v>1</v>
      </c>
      <c r="X37" s="30" t="str">
        <f t="shared" si="2"/>
        <v>mug5 (side)</v>
      </c>
      <c r="Y37" s="2"/>
    </row>
    <row r="38" spans="1:25" x14ac:dyDescent="0.2">
      <c r="A38" s="18" t="s">
        <v>24</v>
      </c>
      <c r="B38" t="s">
        <v>3</v>
      </c>
      <c r="C38">
        <v>0</v>
      </c>
      <c r="D38" s="30" t="str">
        <f t="shared" si="0"/>
        <v>rennie</v>
      </c>
      <c r="E38" s="2"/>
      <c r="F38" s="3"/>
      <c r="G38" s="4"/>
      <c r="H38" s="30"/>
      <c r="I38" s="2"/>
      <c r="J38" s="3"/>
      <c r="K38" s="4"/>
      <c r="L38" s="30"/>
      <c r="M38" s="2"/>
      <c r="N38" t="s">
        <v>3</v>
      </c>
      <c r="O38">
        <v>1</v>
      </c>
      <c r="P38" s="30" t="str">
        <f t="shared" si="1"/>
        <v>rennie</v>
      </c>
      <c r="Q38" s="2"/>
      <c r="R38" s="3"/>
      <c r="S38" s="4"/>
      <c r="T38" s="30"/>
      <c r="U38" s="2"/>
      <c r="V38" t="s">
        <v>44</v>
      </c>
      <c r="W38">
        <v>1</v>
      </c>
      <c r="X38" s="30" t="str">
        <f t="shared" si="2"/>
        <v>rennie</v>
      </c>
      <c r="Y38" s="2"/>
    </row>
    <row r="39" spans="1:25" x14ac:dyDescent="0.2">
      <c r="A39" s="18" t="s">
        <v>25</v>
      </c>
      <c r="B39" t="s">
        <v>44</v>
      </c>
      <c r="C39">
        <v>1</v>
      </c>
      <c r="D39" s="30" t="str">
        <f t="shared" si="0"/>
        <v>saucepanlarge</v>
      </c>
      <c r="E39" s="2"/>
      <c r="F39" s="3"/>
      <c r="G39" s="4"/>
      <c r="H39" s="30"/>
      <c r="I39" s="2"/>
      <c r="J39" s="3"/>
      <c r="K39" s="4"/>
      <c r="L39" s="30"/>
      <c r="M39" s="2"/>
      <c r="N39" t="s">
        <v>3</v>
      </c>
      <c r="O39">
        <v>0</v>
      </c>
      <c r="P39" s="30" t="str">
        <f t="shared" si="1"/>
        <v>saucepanlarge</v>
      </c>
      <c r="Q39" s="2"/>
      <c r="R39" s="3"/>
      <c r="S39" s="4"/>
      <c r="T39" s="30"/>
      <c r="U39" s="2"/>
      <c r="V39" t="s">
        <v>39</v>
      </c>
      <c r="W39">
        <v>1</v>
      </c>
      <c r="X39" s="30" t="str">
        <f t="shared" si="2"/>
        <v>saucepanlarge</v>
      </c>
      <c r="Y39" s="2"/>
    </row>
    <row r="40" spans="1:25" x14ac:dyDescent="0.2">
      <c r="A40" s="18" t="s">
        <v>26</v>
      </c>
      <c r="B40" t="s">
        <v>3</v>
      </c>
      <c r="C40">
        <v>1</v>
      </c>
      <c r="D40" s="30" t="str">
        <f t="shared" si="0"/>
        <v>saucepansmall</v>
      </c>
      <c r="E40" s="2"/>
      <c r="F40" s="3"/>
      <c r="G40" s="4"/>
      <c r="H40" s="30"/>
      <c r="I40" s="2"/>
      <c r="J40" s="3"/>
      <c r="K40" s="4"/>
      <c r="L40" s="30"/>
      <c r="M40" s="2"/>
      <c r="N40" t="s">
        <v>3</v>
      </c>
      <c r="O40">
        <v>0</v>
      </c>
      <c r="P40" s="30" t="str">
        <f t="shared" si="1"/>
        <v>saucepansmall</v>
      </c>
      <c r="Q40" s="2"/>
      <c r="R40" s="3"/>
      <c r="S40" s="4"/>
      <c r="T40" s="30"/>
      <c r="U40" s="2"/>
      <c r="V40" t="s">
        <v>3</v>
      </c>
      <c r="W40">
        <v>0</v>
      </c>
      <c r="X40" s="30" t="str">
        <f t="shared" si="2"/>
        <v>saucepansmall</v>
      </c>
      <c r="Y40" s="2"/>
    </row>
    <row r="41" spans="1:25" x14ac:dyDescent="0.2">
      <c r="A41" s="18" t="s">
        <v>27</v>
      </c>
      <c r="B41" t="s">
        <v>45</v>
      </c>
      <c r="C41">
        <v>0</v>
      </c>
      <c r="D41" s="30" t="str">
        <f t="shared" si="0"/>
        <v>scraper</v>
      </c>
      <c r="E41" s="2"/>
      <c r="F41" s="3"/>
      <c r="G41" s="4"/>
      <c r="H41" s="30"/>
      <c r="I41" s="2"/>
      <c r="J41" s="3"/>
      <c r="K41" s="4"/>
      <c r="L41" s="30"/>
      <c r="M41" s="2"/>
      <c r="N41" t="s">
        <v>3</v>
      </c>
      <c r="O41">
        <v>1</v>
      </c>
      <c r="P41" s="30" t="str">
        <f t="shared" si="1"/>
        <v>scraper</v>
      </c>
      <c r="Q41" s="2"/>
      <c r="R41" s="3"/>
      <c r="S41" s="4"/>
      <c r="T41" s="30"/>
      <c r="U41" s="2"/>
      <c r="V41" t="s">
        <v>5</v>
      </c>
      <c r="W41">
        <v>1</v>
      </c>
      <c r="X41" s="30" t="str">
        <f t="shared" si="2"/>
        <v>scraper</v>
      </c>
      <c r="Y41" s="2"/>
    </row>
    <row r="42" spans="1:25" x14ac:dyDescent="0.2">
      <c r="A42" s="18" t="s">
        <v>28</v>
      </c>
      <c r="B42" t="s">
        <v>3</v>
      </c>
      <c r="C42">
        <v>1</v>
      </c>
      <c r="D42" s="30" t="str">
        <f t="shared" si="0"/>
        <v>shampoo</v>
      </c>
      <c r="E42" s="2"/>
      <c r="F42" s="3"/>
      <c r="G42" s="4"/>
      <c r="H42" s="30"/>
      <c r="I42" s="2"/>
      <c r="J42" s="3"/>
      <c r="K42" s="4"/>
      <c r="L42" s="30"/>
      <c r="M42" s="2"/>
      <c r="N42" t="s">
        <v>3</v>
      </c>
      <c r="O42">
        <v>1</v>
      </c>
      <c r="P42" s="30" t="str">
        <f t="shared" si="1"/>
        <v>shampoo</v>
      </c>
      <c r="Q42" s="2"/>
      <c r="R42" s="3"/>
      <c r="S42" s="4"/>
      <c r="T42" s="30"/>
      <c r="U42" s="2"/>
      <c r="V42" t="s">
        <v>44</v>
      </c>
      <c r="W42">
        <v>1</v>
      </c>
      <c r="X42" s="30" t="str">
        <f t="shared" si="2"/>
        <v>shampoo</v>
      </c>
      <c r="Y42" s="2"/>
    </row>
    <row r="43" spans="1:25" x14ac:dyDescent="0.2">
      <c r="A43" s="18" t="s">
        <v>29</v>
      </c>
      <c r="B43" t="s">
        <v>3</v>
      </c>
      <c r="C43">
        <v>0</v>
      </c>
      <c r="D43" s="30" t="str">
        <f t="shared" si="0"/>
        <v>soupbox</v>
      </c>
      <c r="E43" s="2"/>
      <c r="F43" s="3"/>
      <c r="G43" s="4"/>
      <c r="H43" s="30"/>
      <c r="I43" s="2"/>
      <c r="J43" s="3"/>
      <c r="K43" s="4"/>
      <c r="L43" s="30"/>
      <c r="M43" s="2"/>
      <c r="N43" t="s">
        <v>39</v>
      </c>
      <c r="O43">
        <v>1</v>
      </c>
      <c r="P43" s="30" t="str">
        <f t="shared" si="1"/>
        <v>soupbox</v>
      </c>
      <c r="Q43" s="2"/>
      <c r="R43" s="3"/>
      <c r="S43" s="4"/>
      <c r="T43" s="30"/>
      <c r="U43" s="2"/>
      <c r="V43" t="s">
        <v>39</v>
      </c>
      <c r="W43">
        <v>1</v>
      </c>
      <c r="X43" s="30" t="str">
        <f t="shared" si="2"/>
        <v>soupbox</v>
      </c>
      <c r="Y43" s="2"/>
    </row>
    <row r="44" spans="1:25" x14ac:dyDescent="0.2">
      <c r="A44" s="18" t="s">
        <v>30</v>
      </c>
      <c r="B44" t="s">
        <v>45</v>
      </c>
      <c r="C44">
        <v>1</v>
      </c>
      <c r="D44" s="30" t="str">
        <f t="shared" si="0"/>
        <v>spatula</v>
      </c>
      <c r="E44" s="2"/>
      <c r="F44" s="3"/>
      <c r="G44" s="4"/>
      <c r="H44" s="30"/>
      <c r="I44" s="2"/>
      <c r="J44" s="3"/>
      <c r="K44" s="4"/>
      <c r="L44" s="30"/>
      <c r="M44" s="2"/>
      <c r="N44" t="s">
        <v>3</v>
      </c>
      <c r="O44">
        <v>1</v>
      </c>
      <c r="P44" s="30" t="str">
        <f t="shared" si="1"/>
        <v>spatula</v>
      </c>
      <c r="Q44" s="2"/>
      <c r="R44" s="3"/>
      <c r="S44" s="4"/>
      <c r="T44" s="30"/>
      <c r="U44" s="2"/>
      <c r="V44" t="s">
        <v>39</v>
      </c>
      <c r="W44">
        <v>1</v>
      </c>
      <c r="X44" s="30" t="str">
        <f t="shared" si="2"/>
        <v>spatula</v>
      </c>
      <c r="Y44" s="2"/>
    </row>
    <row r="45" spans="1:25" x14ac:dyDescent="0.2">
      <c r="A45" s="18" t="s">
        <v>31</v>
      </c>
      <c r="B45" t="s">
        <v>45</v>
      </c>
      <c r="C45">
        <v>0</v>
      </c>
      <c r="D45" s="30" t="str">
        <f t="shared" si="0"/>
        <v>spraylarge</v>
      </c>
      <c r="E45" s="2"/>
      <c r="F45" s="3"/>
      <c r="G45" s="4"/>
      <c r="H45" s="30"/>
      <c r="I45" s="2"/>
      <c r="J45" s="3"/>
      <c r="K45" s="4"/>
      <c r="L45" s="30"/>
      <c r="M45" s="2"/>
      <c r="N45" t="s">
        <v>39</v>
      </c>
      <c r="O45">
        <v>1</v>
      </c>
      <c r="P45" s="30" t="str">
        <f t="shared" si="1"/>
        <v>spraylarge</v>
      </c>
      <c r="Q45" s="2"/>
      <c r="R45" s="3"/>
      <c r="S45" s="4"/>
      <c r="T45" s="30"/>
      <c r="U45" s="2"/>
      <c r="V45" t="s">
        <v>39</v>
      </c>
      <c r="W45">
        <v>1</v>
      </c>
      <c r="X45" s="30" t="str">
        <f t="shared" si="2"/>
        <v>spraylarge</v>
      </c>
      <c r="Y45" s="2"/>
    </row>
    <row r="46" spans="1:25" x14ac:dyDescent="0.2">
      <c r="A46" s="18" t="s">
        <v>32</v>
      </c>
      <c r="B46" t="s">
        <v>44</v>
      </c>
      <c r="C46">
        <v>1</v>
      </c>
      <c r="D46" s="30" t="str">
        <f t="shared" si="0"/>
        <v>stand1</v>
      </c>
      <c r="E46" s="2"/>
      <c r="F46" s="3"/>
      <c r="G46" s="4"/>
      <c r="H46" s="30"/>
      <c r="I46" s="2"/>
      <c r="J46" s="3"/>
      <c r="K46" s="4"/>
      <c r="L46" s="30"/>
      <c r="M46" s="2"/>
      <c r="N46" t="s">
        <v>3</v>
      </c>
      <c r="O46">
        <v>1</v>
      </c>
      <c r="P46" s="30" t="str">
        <f t="shared" si="1"/>
        <v>stand1</v>
      </c>
      <c r="Q46" s="2"/>
      <c r="R46" s="3"/>
      <c r="S46" s="4"/>
      <c r="T46" s="30"/>
      <c r="U46" s="2"/>
      <c r="V46" t="s">
        <v>3</v>
      </c>
      <c r="W46">
        <v>1</v>
      </c>
      <c r="X46" s="30" t="str">
        <f t="shared" si="2"/>
        <v>stand1</v>
      </c>
      <c r="Y46" s="2"/>
    </row>
    <row r="47" spans="1:25" x14ac:dyDescent="0.2">
      <c r="A47" s="18" t="s">
        <v>33</v>
      </c>
      <c r="B47" t="s">
        <v>44</v>
      </c>
      <c r="C47">
        <v>1</v>
      </c>
      <c r="D47" s="30" t="str">
        <f t="shared" si="0"/>
        <v>stand2</v>
      </c>
      <c r="E47" s="2"/>
      <c r="F47" s="3"/>
      <c r="G47" s="4"/>
      <c r="H47" s="30"/>
      <c r="I47" s="2"/>
      <c r="J47" s="3"/>
      <c r="K47" s="4"/>
      <c r="L47" s="30"/>
      <c r="M47" s="2"/>
      <c r="N47" t="s">
        <v>3</v>
      </c>
      <c r="O47">
        <v>1</v>
      </c>
      <c r="P47" s="30" t="str">
        <f t="shared" si="1"/>
        <v>stand2</v>
      </c>
      <c r="Q47" s="2"/>
      <c r="R47" s="3"/>
      <c r="S47" s="4"/>
      <c r="T47" s="30"/>
      <c r="U47" s="2"/>
      <c r="V47" t="s">
        <v>44</v>
      </c>
      <c r="W47">
        <v>1</v>
      </c>
      <c r="X47" s="30" t="str">
        <f t="shared" si="2"/>
        <v>stand2</v>
      </c>
      <c r="Y47" s="2"/>
    </row>
    <row r="48" spans="1:25" x14ac:dyDescent="0.2">
      <c r="A48" s="18" t="s">
        <v>34</v>
      </c>
      <c r="B48" t="s">
        <v>3</v>
      </c>
      <c r="C48">
        <v>0</v>
      </c>
      <c r="D48" s="30" t="str">
        <f t="shared" si="0"/>
        <v>stapler</v>
      </c>
      <c r="E48" s="2"/>
      <c r="F48" s="3"/>
      <c r="G48" s="4"/>
      <c r="H48" s="30"/>
      <c r="I48" s="2"/>
      <c r="J48" s="3"/>
      <c r="K48" s="4"/>
      <c r="L48" s="30"/>
      <c r="M48" s="2"/>
      <c r="N48" t="s">
        <v>3</v>
      </c>
      <c r="O48">
        <v>1</v>
      </c>
      <c r="P48" s="30" t="str">
        <f t="shared" si="1"/>
        <v>stapler</v>
      </c>
      <c r="Q48" s="2"/>
      <c r="R48" s="3"/>
      <c r="S48" s="4"/>
      <c r="T48" s="30"/>
      <c r="U48" s="2"/>
      <c r="V48" t="s">
        <v>3</v>
      </c>
      <c r="W48">
        <v>1</v>
      </c>
      <c r="X48" s="30" t="str">
        <f t="shared" si="2"/>
        <v>stapler</v>
      </c>
      <c r="Y48" s="2"/>
    </row>
    <row r="49" spans="1:25" x14ac:dyDescent="0.2">
      <c r="A49" s="18" t="s">
        <v>35</v>
      </c>
      <c r="B49" t="s">
        <v>3</v>
      </c>
      <c r="C49">
        <v>0</v>
      </c>
      <c r="D49" s="30" t="str">
        <f t="shared" si="0"/>
        <v>tennisball</v>
      </c>
      <c r="E49" s="2"/>
      <c r="F49" s="3"/>
      <c r="G49" s="4"/>
      <c r="H49" s="30"/>
      <c r="I49" s="2"/>
      <c r="J49" s="3"/>
      <c r="K49" s="4"/>
      <c r="L49" s="30"/>
      <c r="M49" s="2"/>
      <c r="N49" t="s">
        <v>41</v>
      </c>
      <c r="O49">
        <v>0</v>
      </c>
      <c r="P49" s="30" t="str">
        <f t="shared" si="1"/>
        <v>tennisball</v>
      </c>
      <c r="Q49" s="2"/>
      <c r="R49" s="3"/>
      <c r="S49" s="4"/>
      <c r="T49" s="30"/>
      <c r="U49" s="2"/>
      <c r="V49" t="s">
        <v>44</v>
      </c>
      <c r="W49">
        <v>0</v>
      </c>
      <c r="X49" s="30" t="str">
        <f t="shared" si="2"/>
        <v>tennisball</v>
      </c>
      <c r="Y49" s="2"/>
    </row>
    <row r="50" spans="1:25" x14ac:dyDescent="0.2">
      <c r="A50" s="18" t="s">
        <v>36</v>
      </c>
      <c r="B50" t="s">
        <v>3</v>
      </c>
      <c r="C50">
        <v>1</v>
      </c>
      <c r="D50" s="30" t="str">
        <f t="shared" si="0"/>
        <v>tongs</v>
      </c>
      <c r="E50" s="2"/>
      <c r="F50" s="3"/>
      <c r="G50" s="4"/>
      <c r="H50" s="30"/>
      <c r="I50" s="2"/>
      <c r="J50" s="3"/>
      <c r="K50" s="4"/>
      <c r="L50" s="30"/>
      <c r="M50" s="2"/>
      <c r="N50" t="s">
        <v>3</v>
      </c>
      <c r="O50">
        <v>1</v>
      </c>
      <c r="P50" s="30" t="str">
        <f t="shared" si="1"/>
        <v>tongs</v>
      </c>
      <c r="Q50" s="2"/>
      <c r="R50" s="3"/>
      <c r="S50" s="4"/>
      <c r="T50" s="30"/>
      <c r="U50" s="2"/>
      <c r="V50" t="s">
        <v>3</v>
      </c>
      <c r="W50">
        <v>1</v>
      </c>
      <c r="X50" s="30" t="str">
        <f t="shared" si="2"/>
        <v>tongs</v>
      </c>
      <c r="Y50" s="2"/>
    </row>
    <row r="51" spans="1:25" ht="16" thickBot="1" x14ac:dyDescent="0.25">
      <c r="A51" s="19" t="s">
        <v>37</v>
      </c>
      <c r="B51" t="s">
        <v>3</v>
      </c>
      <c r="C51">
        <v>1</v>
      </c>
      <c r="D51" s="30" t="str">
        <f t="shared" si="0"/>
        <v>toothpaste</v>
      </c>
      <c r="E51" s="11"/>
      <c r="F51" s="9"/>
      <c r="G51" s="10"/>
      <c r="H51" s="30"/>
      <c r="I51" s="11"/>
      <c r="J51" s="9"/>
      <c r="K51" s="10"/>
      <c r="L51" s="30"/>
      <c r="M51" s="11"/>
      <c r="N51" t="s">
        <v>3</v>
      </c>
      <c r="O51">
        <v>1</v>
      </c>
      <c r="P51" s="30" t="str">
        <f t="shared" si="1"/>
        <v>toothpaste</v>
      </c>
      <c r="Q51" s="11"/>
      <c r="R51" s="9"/>
      <c r="S51" s="10"/>
      <c r="T51" s="30"/>
      <c r="U51" s="11"/>
      <c r="V51" t="s">
        <v>39</v>
      </c>
      <c r="W51">
        <v>1</v>
      </c>
      <c r="X51" s="30" t="str">
        <f t="shared" si="2"/>
        <v>toothpaste</v>
      </c>
      <c r="Y51" s="11"/>
    </row>
    <row r="52" spans="1:25" x14ac:dyDescent="0.2">
      <c r="B52" s="12" t="s">
        <v>60</v>
      </c>
      <c r="C52" s="13" t="s">
        <v>61</v>
      </c>
      <c r="D52" s="13" t="s">
        <v>62</v>
      </c>
      <c r="E52" s="16" t="s">
        <v>63</v>
      </c>
      <c r="F52" s="12" t="s">
        <v>60</v>
      </c>
      <c r="G52" s="13" t="s">
        <v>61</v>
      </c>
      <c r="H52" s="13" t="s">
        <v>62</v>
      </c>
      <c r="I52" s="16" t="s">
        <v>63</v>
      </c>
      <c r="J52" s="12" t="s">
        <v>60</v>
      </c>
      <c r="K52" s="13" t="s">
        <v>61</v>
      </c>
      <c r="L52" s="13" t="s">
        <v>62</v>
      </c>
      <c r="M52" s="16" t="s">
        <v>63</v>
      </c>
      <c r="N52" s="12" t="s">
        <v>60</v>
      </c>
      <c r="O52" s="13" t="s">
        <v>61</v>
      </c>
      <c r="P52" s="13" t="s">
        <v>62</v>
      </c>
      <c r="Q52" s="16" t="s">
        <v>63</v>
      </c>
      <c r="R52" s="12" t="s">
        <v>60</v>
      </c>
      <c r="S52" s="13" t="s">
        <v>61</v>
      </c>
      <c r="T52" s="13" t="s">
        <v>62</v>
      </c>
      <c r="U52" s="16" t="s">
        <v>63</v>
      </c>
      <c r="V52" s="12" t="s">
        <v>60</v>
      </c>
      <c r="W52" s="13" t="s">
        <v>61</v>
      </c>
      <c r="X52" s="13" t="s">
        <v>62</v>
      </c>
      <c r="Y52" s="16" t="s">
        <v>63</v>
      </c>
    </row>
    <row r="53" spans="1:25" x14ac:dyDescent="0.2">
      <c r="B53" s="5" t="s">
        <v>3</v>
      </c>
      <c r="C53" s="1">
        <f>COUNTIFS(B$3:B$51,{"";"* "}&amp;$B53&amp;{"",", *","; *"," *",".*"}, C$3:C$51, 1)</f>
        <v>9</v>
      </c>
      <c r="D53" s="1">
        <f>MAX(COUNTIF(B$3:B$51,{"";"* "}&amp;B53&amp;{"",", *","; *"," *",".*"}))</f>
        <v>21</v>
      </c>
      <c r="E53" s="2">
        <f>IF(D53&gt;0, C53/D53, 0)</f>
        <v>0.42857142857142855</v>
      </c>
      <c r="F53" s="5" t="str">
        <f>$B53</f>
        <v>pinchsupp</v>
      </c>
      <c r="G53" s="1">
        <f>COUNTIFS(F$3:F$51,{"";"* "}&amp;$B53&amp;{"",", *","; *"," *",".*"}, G$3:G$51, 1)</f>
        <v>0</v>
      </c>
      <c r="H53" s="1">
        <f>MAX(COUNTIF(F$3:F$51,{"";"* "}&amp;F53&amp;{"",", *","; *"," *",".*"}))</f>
        <v>0</v>
      </c>
      <c r="I53" s="2">
        <f>IF(H53&gt;0, G53/H53, 0)</f>
        <v>0</v>
      </c>
      <c r="J53" s="5" t="str">
        <f>$B53</f>
        <v>pinchsupp</v>
      </c>
      <c r="K53" s="1">
        <f>COUNTIFS(J$3:J$51,{"";"* "}&amp;$B53&amp;{"",", *","; *"," *",".*"}, K$3:K$51, 1)</f>
        <v>0</v>
      </c>
      <c r="L53" s="1">
        <f>MAX(COUNTIF(J$3:J$51,{"";"* "}&amp;J53&amp;{"",", *","; *"," *",".*"}))</f>
        <v>0</v>
      </c>
      <c r="M53" s="2">
        <f>IF(L53&gt;0, K53/L53, 0)</f>
        <v>0</v>
      </c>
      <c r="N53" s="5" t="str">
        <f>$B53</f>
        <v>pinchsupp</v>
      </c>
      <c r="O53" s="1">
        <f>COUNTIFS(N$3:N$51,{"";"* "}&amp;$B53&amp;{"",", *","; *"," *",".*"}, O$3:O$51, 1)</f>
        <v>24</v>
      </c>
      <c r="P53" s="1">
        <f>MAX(COUNTIF(N$3:N$51,{"";"* "}&amp;N53&amp;{"",", *","; *"," *",".*"}))</f>
        <v>29</v>
      </c>
      <c r="Q53" s="2">
        <f>IF(P53&gt;0, O53/P53, 0)</f>
        <v>0.82758620689655171</v>
      </c>
      <c r="R53" s="5" t="str">
        <f>$B53</f>
        <v>pinchsupp</v>
      </c>
      <c r="S53" s="1">
        <f>COUNTIFS(R$3:R$51,{"";"* "}&amp;$B53&amp;{"",", *","; *"," *",".*"}, S$3:S$51, 1)</f>
        <v>0</v>
      </c>
      <c r="T53" s="1">
        <f>MAX(COUNTIF(R$3:R$51,{"";"* "}&amp;R53&amp;{"",", *","; *"," *",".*"}))</f>
        <v>0</v>
      </c>
      <c r="U53" s="2">
        <f>IF(T53&gt;0, S53/T53, 0)</f>
        <v>0</v>
      </c>
      <c r="V53" s="5" t="str">
        <f>$B53</f>
        <v>pinchsupp</v>
      </c>
      <c r="W53" s="1">
        <f>COUNTIFS(V$3:V$51,{"";"* "}&amp;$B53&amp;{"",", *","; *"," *",".*"}, W$3:W$51, 1)</f>
        <v>11</v>
      </c>
      <c r="X53" s="1">
        <f>MAX(COUNTIF(V$3:V$51,{"";"* "}&amp;V53&amp;{"",", *","; *"," *",".*"}))</f>
        <v>13</v>
      </c>
      <c r="Y53" s="2">
        <f>IF(X53&gt;0, W53/X53, 0)</f>
        <v>0.84615384615384615</v>
      </c>
    </row>
    <row r="54" spans="1:25" x14ac:dyDescent="0.2">
      <c r="B54" s="5" t="s">
        <v>39</v>
      </c>
      <c r="C54" s="1">
        <f>COUNTIFS(B$3:B$51,{"";"* "}&amp;$B54&amp;{"",", *","; *"," *",".*"}, C$3:C$51, 1)</f>
        <v>0</v>
      </c>
      <c r="D54" s="1">
        <f>MAX(COUNTIF(B$3:B$51,{"";"* "}&amp;B54&amp;{"",", *","; *"," *",".*"}))</f>
        <v>0</v>
      </c>
      <c r="E54" s="2">
        <f t="shared" ref="E54:E62" si="3">IF(D54&gt;0, C54/D54, 0)</f>
        <v>0</v>
      </c>
      <c r="F54" s="5" t="str">
        <f t="shared" ref="F54:F62" si="4">$B54</f>
        <v>powercube</v>
      </c>
      <c r="G54" s="1">
        <f>COUNTIFS(F$3:F$51,{"";"* "}&amp;$B54&amp;{"",", *","; *"," *",".*"}, G$3:G$51, 1)</f>
        <v>0</v>
      </c>
      <c r="H54" s="1">
        <f>MAX(COUNTIF(F$3:F$51,{"";"* "}&amp;F54&amp;{"",", *","; *"," *",".*"}))</f>
        <v>0</v>
      </c>
      <c r="I54" s="2">
        <f t="shared" ref="I54:I62" si="5">IF(H54&gt;0, G54/H54, 0)</f>
        <v>0</v>
      </c>
      <c r="J54" s="5" t="str">
        <f t="shared" ref="J54:J62" si="6">$B54</f>
        <v>powercube</v>
      </c>
      <c r="K54" s="1">
        <f>COUNTIFS(J$3:J$51,{"";"* "}&amp;$B54&amp;{"",", *","; *"," *",".*"}, K$3:K$51, 1)</f>
        <v>0</v>
      </c>
      <c r="L54" s="1">
        <f>MAX(COUNTIF(J$3:J$51,{"";"* "}&amp;J54&amp;{"",", *","; *"," *",".*"}))</f>
        <v>0</v>
      </c>
      <c r="M54" s="2">
        <f t="shared" ref="M54:M62" si="7">IF(L54&gt;0, K54/L54, 0)</f>
        <v>0</v>
      </c>
      <c r="N54" s="5" t="str">
        <f t="shared" ref="N54:N62" si="8">$B54</f>
        <v>powercube</v>
      </c>
      <c r="O54" s="1">
        <f>COUNTIFS(N$3:N$51,{"";"* "}&amp;$B54&amp;{"",", *","; *"," *",".*"}, O$3:O$51, 1)</f>
        <v>5</v>
      </c>
      <c r="P54" s="1">
        <f>MAX(COUNTIF(N$3:N$51,{"";"* "}&amp;N54&amp;{"",", *","; *"," *",".*"}))</f>
        <v>6</v>
      </c>
      <c r="Q54" s="2">
        <f t="shared" ref="Q54:Q62" si="9">IF(P54&gt;0, O54/P54, 0)</f>
        <v>0.83333333333333337</v>
      </c>
      <c r="R54" s="5" t="str">
        <f t="shared" ref="R54:R62" si="10">$B54</f>
        <v>powercube</v>
      </c>
      <c r="S54" s="1">
        <f>COUNTIFS(R$3:R$51,{"";"* "}&amp;$B54&amp;{"",", *","; *"," *",".*"}, S$3:S$51, 1)</f>
        <v>0</v>
      </c>
      <c r="T54" s="1">
        <f>MAX(COUNTIF(R$3:R$51,{"";"* "}&amp;R54&amp;{"",", *","; *"," *",".*"}))</f>
        <v>0</v>
      </c>
      <c r="U54" s="2">
        <f t="shared" ref="U54:U62" si="11">IF(T54&gt;0, S54/T54, 0)</f>
        <v>0</v>
      </c>
      <c r="V54" s="5" t="str">
        <f t="shared" ref="V54:V62" si="12">$B54</f>
        <v>powercube</v>
      </c>
      <c r="W54" s="1">
        <f>COUNTIFS(V$3:V$51,{"";"* "}&amp;$B54&amp;{"",", *","; *"," *",".*"}, W$3:W$51, 1)</f>
        <v>14</v>
      </c>
      <c r="X54" s="1">
        <f>MAX(COUNTIF(V$3:V$51,{"";"* "}&amp;V54&amp;{"",", *","; *"," *",".*"}))</f>
        <v>14</v>
      </c>
      <c r="Y54" s="2">
        <f t="shared" ref="Y54:Y62" si="13">IF(X54&gt;0, W54/X54, 0)</f>
        <v>1</v>
      </c>
    </row>
    <row r="55" spans="1:25" x14ac:dyDescent="0.2">
      <c r="B55" s="5" t="s">
        <v>1</v>
      </c>
      <c r="C55" s="1">
        <f>COUNTIFS(B$3:B$51,{"";"* "}&amp;$B55&amp;{"",", *","; *"," *",".*"}, C$3:C$51, 1)</f>
        <v>0</v>
      </c>
      <c r="D55" s="1">
        <f>MAX(COUNTIF(B$3:B$51,{"";"* "}&amp;B55&amp;{"",", *","; *"," *",".*"}))</f>
        <v>0</v>
      </c>
      <c r="E55" s="2">
        <f t="shared" si="3"/>
        <v>0</v>
      </c>
      <c r="F55" s="5" t="str">
        <f t="shared" si="4"/>
        <v>handle</v>
      </c>
      <c r="G55" s="1">
        <f>COUNTIFS(F$3:F$51,{"";"* "}&amp;$B55&amp;{"",", *","; *"," *",".*"}, G$3:G$51, 1)</f>
        <v>0</v>
      </c>
      <c r="H55" s="1">
        <f>MAX(COUNTIF(F$3:F$51,{"";"* "}&amp;F55&amp;{"",", *","; *"," *",".*"}))</f>
        <v>0</v>
      </c>
      <c r="I55" s="2">
        <f t="shared" si="5"/>
        <v>0</v>
      </c>
      <c r="J55" s="5" t="str">
        <f t="shared" si="6"/>
        <v>handle</v>
      </c>
      <c r="K55" s="1">
        <f>COUNTIFS(J$3:J$51,{"";"* "}&amp;$B55&amp;{"",", *","; *"," *",".*"}, K$3:K$51, 1)</f>
        <v>0</v>
      </c>
      <c r="L55" s="1">
        <f>MAX(COUNTIF(J$3:J$51,{"";"* "}&amp;J55&amp;{"",", *","; *"," *",".*"}))</f>
        <v>0</v>
      </c>
      <c r="M55" s="2">
        <f t="shared" si="7"/>
        <v>0</v>
      </c>
      <c r="N55" s="5" t="str">
        <f t="shared" si="8"/>
        <v>handle</v>
      </c>
      <c r="O55" s="1">
        <f>COUNTIFS(N$3:N$51,{"";"* "}&amp;$B55&amp;{"",", *","; *"," *",".*"}, O$3:O$51, 1)</f>
        <v>3</v>
      </c>
      <c r="P55" s="1">
        <f>MAX(COUNTIF(N$3:N$51,{"";"* "}&amp;N55&amp;{"",", *","; *"," *",".*"}))</f>
        <v>3</v>
      </c>
      <c r="Q55" s="2">
        <f t="shared" si="9"/>
        <v>1</v>
      </c>
      <c r="R55" s="5" t="str">
        <f t="shared" si="10"/>
        <v>handle</v>
      </c>
      <c r="S55" s="1">
        <f>COUNTIFS(R$3:R$51,{"";"* "}&amp;$B55&amp;{"",", *","; *"," *",".*"}, S$3:S$51, 1)</f>
        <v>0</v>
      </c>
      <c r="T55" s="1">
        <f>MAX(COUNTIF(R$3:R$51,{"";"* "}&amp;R55&amp;{"",", *","; *"," *",".*"}))</f>
        <v>0</v>
      </c>
      <c r="U55" s="2">
        <f t="shared" si="11"/>
        <v>0</v>
      </c>
      <c r="V55" s="5" t="str">
        <f t="shared" si="12"/>
        <v>handle</v>
      </c>
      <c r="W55" s="1">
        <f>COUNTIFS(V$3:V$51,{"";"* "}&amp;$B55&amp;{"",", *","; *"," *",".*"}, W$3:W$51, 1)</f>
        <v>4</v>
      </c>
      <c r="X55" s="1">
        <f>MAX(COUNTIF(V$3:V$51,{"";"* "}&amp;V55&amp;{"",", *","; *"," *",".*"}))</f>
        <v>4</v>
      </c>
      <c r="Y55" s="2">
        <f t="shared" si="13"/>
        <v>1</v>
      </c>
    </row>
    <row r="56" spans="1:25" x14ac:dyDescent="0.2">
      <c r="B56" s="5" t="s">
        <v>5</v>
      </c>
      <c r="C56" s="1">
        <f>COUNTIFS(B$3:B$51,{"";"* "}&amp;$B56&amp;{"",", *","; *"," *",".*"}, C$3:C$51, 1)</f>
        <v>1</v>
      </c>
      <c r="D56" s="1">
        <f>MAX(COUNTIF(B$3:B$51,{"";"* "}&amp;B56&amp;{"",", *","; *"," *",".*"}))</f>
        <v>2</v>
      </c>
      <c r="E56" s="2">
        <f t="shared" si="3"/>
        <v>0.5</v>
      </c>
      <c r="F56" s="5" t="str">
        <f t="shared" si="4"/>
        <v>pinch</v>
      </c>
      <c r="G56" s="1">
        <f>COUNTIFS(F$3:F$51,{"";"* "}&amp;$B56&amp;{"",", *","; *"," *",".*"}, G$3:G$51, 1)</f>
        <v>0</v>
      </c>
      <c r="H56" s="1">
        <f>MAX(COUNTIF(F$3:F$51,{"";"* "}&amp;F56&amp;{"",", *","; *"," *",".*"}))</f>
        <v>0</v>
      </c>
      <c r="I56" s="2">
        <f t="shared" si="5"/>
        <v>0</v>
      </c>
      <c r="J56" s="5" t="str">
        <f t="shared" si="6"/>
        <v>pinch</v>
      </c>
      <c r="K56" s="1">
        <f>COUNTIFS(J$3:J$51,{"";"* "}&amp;$B56&amp;{"",", *","; *"," *",".*"}, K$3:K$51, 1)</f>
        <v>0</v>
      </c>
      <c r="L56" s="1">
        <f>MAX(COUNTIF(J$3:J$51,{"";"* "}&amp;J56&amp;{"",", *","; *"," *",".*"}))</f>
        <v>0</v>
      </c>
      <c r="M56" s="2">
        <f t="shared" si="7"/>
        <v>0</v>
      </c>
      <c r="N56" s="5" t="str">
        <f t="shared" si="8"/>
        <v>pinch</v>
      </c>
      <c r="O56" s="1">
        <f>COUNTIFS(N$3:N$51,{"";"* "}&amp;$B56&amp;{"",", *","; *"," *",".*"}, O$3:O$51, 1)</f>
        <v>1</v>
      </c>
      <c r="P56" s="1">
        <f>MAX(COUNTIF(N$3:N$51,{"";"* "}&amp;N56&amp;{"",", *","; *"," *",".*"}))</f>
        <v>3</v>
      </c>
      <c r="Q56" s="2">
        <f t="shared" si="9"/>
        <v>0.33333333333333331</v>
      </c>
      <c r="R56" s="5" t="str">
        <f t="shared" si="10"/>
        <v>pinch</v>
      </c>
      <c r="S56" s="1">
        <f>COUNTIFS(R$3:R$51,{"";"* "}&amp;$B56&amp;{"",", *","; *"," *",".*"}, S$3:S$51, 1)</f>
        <v>0</v>
      </c>
      <c r="T56" s="1">
        <f>MAX(COUNTIF(R$3:R$51,{"";"* "}&amp;R56&amp;{"",", *","; *"," *",".*"}))</f>
        <v>0</v>
      </c>
      <c r="U56" s="2">
        <f t="shared" si="11"/>
        <v>0</v>
      </c>
      <c r="V56" s="5" t="str">
        <f t="shared" si="12"/>
        <v>pinch</v>
      </c>
      <c r="W56" s="1">
        <f>COUNTIFS(V$3:V$51,{"";"* "}&amp;$B56&amp;{"",", *","; *"," *",".*"}, W$3:W$51, 1)</f>
        <v>2</v>
      </c>
      <c r="X56" s="1">
        <f>MAX(COUNTIF(V$3:V$51,{"";"* "}&amp;V56&amp;{"",", *","; *"," *",".*"}))</f>
        <v>2</v>
      </c>
      <c r="Y56" s="2">
        <f t="shared" si="13"/>
        <v>1</v>
      </c>
    </row>
    <row r="57" spans="1:25" x14ac:dyDescent="0.2">
      <c r="B57" s="5" t="s">
        <v>42</v>
      </c>
      <c r="C57" s="1">
        <f>COUNTIFS(B$3:B$51,{"";"* "}&amp;$B57&amp;{"",", *","; *"," *",".*"}, C$3:C$51, 1)</f>
        <v>0</v>
      </c>
      <c r="D57" s="1">
        <f>MAX(COUNTIF(B$3:B$51,{"";"* "}&amp;B57&amp;{"",", *","; *"," *",".*"}))</f>
        <v>0</v>
      </c>
      <c r="E57" s="2">
        <f t="shared" si="3"/>
        <v>0</v>
      </c>
      <c r="F57" s="5" t="str">
        <f t="shared" si="4"/>
        <v>powertube</v>
      </c>
      <c r="G57" s="1">
        <f>COUNTIFS(F$3:F$51,{"";"* "}&amp;$B57&amp;{"",", *","; *"," *",".*"}, G$3:G$51, 1)</f>
        <v>0</v>
      </c>
      <c r="H57" s="1">
        <f>MAX(COUNTIF(F$3:F$51,{"";"* "}&amp;F57&amp;{"",", *","; *"," *",".*"}))</f>
        <v>0</v>
      </c>
      <c r="I57" s="2">
        <f t="shared" si="5"/>
        <v>0</v>
      </c>
      <c r="J57" s="5" t="str">
        <f t="shared" si="6"/>
        <v>powertube</v>
      </c>
      <c r="K57" s="1">
        <f>COUNTIFS(J$3:J$51,{"";"* "}&amp;$B57&amp;{"",", *","; *"," *",".*"}, K$3:K$51, 1)</f>
        <v>0</v>
      </c>
      <c r="L57" s="1">
        <f>MAX(COUNTIF(J$3:J$51,{"";"* "}&amp;J57&amp;{"",", *","; *"," *",".*"}))</f>
        <v>0</v>
      </c>
      <c r="M57" s="2">
        <f t="shared" si="7"/>
        <v>0</v>
      </c>
      <c r="N57" s="5" t="str">
        <f t="shared" si="8"/>
        <v>powertube</v>
      </c>
      <c r="O57" s="1">
        <f>COUNTIFS(N$3:N$51,{"";"* "}&amp;$B57&amp;{"",", *","; *"," *",".*"}, O$3:O$51, 1)</f>
        <v>0</v>
      </c>
      <c r="P57" s="1">
        <f>MAX(COUNTIF(N$3:N$51,{"";"* "}&amp;N57&amp;{"",", *","; *"," *",".*"}))</f>
        <v>0</v>
      </c>
      <c r="Q57" s="2">
        <f t="shared" si="9"/>
        <v>0</v>
      </c>
      <c r="R57" s="5" t="str">
        <f t="shared" si="10"/>
        <v>powertube</v>
      </c>
      <c r="S57" s="1">
        <f>COUNTIFS(R$3:R$51,{"";"* "}&amp;$B57&amp;{"",", *","; *"," *",".*"}, S$3:S$51, 1)</f>
        <v>0</v>
      </c>
      <c r="T57" s="1">
        <f>MAX(COUNTIF(R$3:R$51,{"";"* "}&amp;R57&amp;{"",", *","; *"," *",".*"}))</f>
        <v>0</v>
      </c>
      <c r="U57" s="2">
        <f t="shared" si="11"/>
        <v>0</v>
      </c>
      <c r="V57" s="5" t="str">
        <f t="shared" si="12"/>
        <v>powertube</v>
      </c>
      <c r="W57" s="1">
        <f>COUNTIFS(V$3:V$51,{"";"* "}&amp;$B57&amp;{"",", *","; *"," *",".*"}, W$3:W$51, 1)</f>
        <v>0</v>
      </c>
      <c r="X57" s="1">
        <f>MAX(COUNTIF(V$3:V$51,{"";"* "}&amp;V57&amp;{"",", *","; *"," *",".*"}))</f>
        <v>0</v>
      </c>
      <c r="Y57" s="2">
        <f t="shared" si="13"/>
        <v>0</v>
      </c>
    </row>
    <row r="58" spans="1:25" x14ac:dyDescent="0.2">
      <c r="B58" s="5" t="s">
        <v>41</v>
      </c>
      <c r="C58" s="1">
        <f>COUNTIFS(B$3:B$51,{"";"* "}&amp;$B58&amp;{"",", *","; *"," *",".*"}, C$3:C$51, 1)</f>
        <v>1</v>
      </c>
      <c r="D58" s="1">
        <f>MAX(COUNTIF(B$3:B$51,{"";"* "}&amp;B58&amp;{"",", *","; *"," *",".*"}))</f>
        <v>1</v>
      </c>
      <c r="E58" s="2">
        <f t="shared" si="3"/>
        <v>1</v>
      </c>
      <c r="F58" s="5" t="str">
        <f t="shared" si="4"/>
        <v>pinchbottom</v>
      </c>
      <c r="G58" s="1">
        <f>COUNTIFS(F$3:F$51,{"";"* "}&amp;$B58&amp;{"",", *","; *"," *",".*"}, G$3:G$51, 1)</f>
        <v>0</v>
      </c>
      <c r="H58" s="1">
        <f>MAX(COUNTIF(F$3:F$51,{"";"* "}&amp;F58&amp;{"",", *","; *"," *",".*"}))</f>
        <v>0</v>
      </c>
      <c r="I58" s="2">
        <f t="shared" si="5"/>
        <v>0</v>
      </c>
      <c r="J58" s="5" t="str">
        <f t="shared" si="6"/>
        <v>pinchbottom</v>
      </c>
      <c r="K58" s="1">
        <f>COUNTIFS(J$3:J$51,{"";"* "}&amp;$B58&amp;{"",", *","; *"," *",".*"}, K$3:K$51, 1)</f>
        <v>0</v>
      </c>
      <c r="L58" s="1">
        <f>MAX(COUNTIF(J$3:J$51,{"";"* "}&amp;J58&amp;{"",", *","; *"," *",".*"}))</f>
        <v>0</v>
      </c>
      <c r="M58" s="2">
        <f t="shared" si="7"/>
        <v>0</v>
      </c>
      <c r="N58" s="5" t="str">
        <f t="shared" si="8"/>
        <v>pinchbottom</v>
      </c>
      <c r="O58" s="1">
        <f>COUNTIFS(N$3:N$51,{"";"* "}&amp;$B58&amp;{"",", *","; *"," *",".*"}, O$3:O$51, 1)</f>
        <v>2</v>
      </c>
      <c r="P58" s="1">
        <f>MAX(COUNTIF(N$3:N$51,{"";"* "}&amp;N58&amp;{"",", *","; *"," *",".*"}))</f>
        <v>4</v>
      </c>
      <c r="Q58" s="2">
        <f t="shared" si="9"/>
        <v>0.5</v>
      </c>
      <c r="R58" s="5" t="str">
        <f t="shared" si="10"/>
        <v>pinchbottom</v>
      </c>
      <c r="S58" s="1">
        <f>COUNTIFS(R$3:R$51,{"";"* "}&amp;$B58&amp;{"",", *","; *"," *",".*"}, S$3:S$51, 1)</f>
        <v>0</v>
      </c>
      <c r="T58" s="1">
        <f>MAX(COUNTIF(R$3:R$51,{"";"* "}&amp;R58&amp;{"",", *","; *"," *",".*"}))</f>
        <v>0</v>
      </c>
      <c r="U58" s="2">
        <f t="shared" si="11"/>
        <v>0</v>
      </c>
      <c r="V58" s="5" t="str">
        <f t="shared" si="12"/>
        <v>pinchbottom</v>
      </c>
      <c r="W58" s="1">
        <f>COUNTIFS(V$3:V$51,{"";"* "}&amp;$B58&amp;{"",", *","; *"," *",".*"}, W$3:W$51, 1)</f>
        <v>2</v>
      </c>
      <c r="X58" s="1">
        <f>MAX(COUNTIF(V$3:V$51,{"";"* "}&amp;V58&amp;{"",", *","; *"," *",".*"}))</f>
        <v>3</v>
      </c>
      <c r="Y58" s="2">
        <f t="shared" si="13"/>
        <v>0.66666666666666663</v>
      </c>
    </row>
    <row r="59" spans="1:25" x14ac:dyDescent="0.2">
      <c r="B59" s="5" t="s">
        <v>45</v>
      </c>
      <c r="C59" s="1">
        <f>COUNTIFS(B$3:B$51,{"";"* "}&amp;$B59&amp;{"",", *","; *"," *",".*"}, C$3:C$51, 1)</f>
        <v>3</v>
      </c>
      <c r="D59" s="1">
        <f>MAX(COUNTIF(B$3:B$51,{"";"* "}&amp;B59&amp;{"",", *","; *"," *",".*"}))</f>
        <v>5</v>
      </c>
      <c r="E59" s="2">
        <f t="shared" si="3"/>
        <v>0.6</v>
      </c>
      <c r="F59" s="5" t="str">
        <f t="shared" si="4"/>
        <v>rimside</v>
      </c>
      <c r="G59" s="1">
        <f>COUNTIFS(F$3:F$51,{"";"* "}&amp;$B59&amp;{"",", *","; *"," *",".*"}, G$3:G$51, 1)</f>
        <v>0</v>
      </c>
      <c r="H59" s="1">
        <f>MAX(COUNTIF(F$3:F$51,{"";"* "}&amp;F59&amp;{"",", *","; *"," *",".*"}))</f>
        <v>0</v>
      </c>
      <c r="I59" s="2">
        <f t="shared" si="5"/>
        <v>0</v>
      </c>
      <c r="J59" s="5" t="str">
        <f t="shared" si="6"/>
        <v>rimside</v>
      </c>
      <c r="K59" s="1">
        <f>COUNTIFS(J$3:J$51,{"";"* "}&amp;$B59&amp;{"",", *","; *"," *",".*"}, K$3:K$51, 1)</f>
        <v>0</v>
      </c>
      <c r="L59" s="1">
        <f>MAX(COUNTIF(J$3:J$51,{"";"* "}&amp;J59&amp;{"",", *","; *"," *",".*"}))</f>
        <v>0</v>
      </c>
      <c r="M59" s="2">
        <f t="shared" si="7"/>
        <v>0</v>
      </c>
      <c r="N59" s="5" t="str">
        <f t="shared" si="8"/>
        <v>rimside</v>
      </c>
      <c r="O59" s="1">
        <f>COUNTIFS(N$3:N$51,{"";"* "}&amp;$B59&amp;{"",", *","; *"," *",".*"}, O$3:O$51, 1)</f>
        <v>2</v>
      </c>
      <c r="P59" s="1">
        <f>MAX(COUNTIF(N$3:N$51,{"";"* "}&amp;N59&amp;{"",", *","; *"," *",".*"}))</f>
        <v>2</v>
      </c>
      <c r="Q59" s="2">
        <f t="shared" si="9"/>
        <v>1</v>
      </c>
      <c r="R59" s="5" t="str">
        <f t="shared" si="10"/>
        <v>rimside</v>
      </c>
      <c r="S59" s="1">
        <f>COUNTIFS(R$3:R$51,{"";"* "}&amp;$B59&amp;{"",", *","; *"," *",".*"}, S$3:S$51, 1)</f>
        <v>0</v>
      </c>
      <c r="T59" s="1">
        <f>MAX(COUNTIF(R$3:R$51,{"";"* "}&amp;R59&amp;{"",", *","; *"," *",".*"}))</f>
        <v>0</v>
      </c>
      <c r="U59" s="2">
        <f t="shared" si="11"/>
        <v>0</v>
      </c>
      <c r="V59" s="5" t="str">
        <f t="shared" si="12"/>
        <v>rimside</v>
      </c>
      <c r="W59" s="1">
        <f>COUNTIFS(V$3:V$51,{"";"* "}&amp;$B59&amp;{"",", *","; *"," *",".*"}, W$3:W$51, 1)</f>
        <v>5</v>
      </c>
      <c r="X59" s="1">
        <f>MAX(COUNTIF(V$3:V$51,{"";"* "}&amp;V59&amp;{"",", *","; *"," *",".*"}))</f>
        <v>5</v>
      </c>
      <c r="Y59" s="2">
        <f t="shared" si="13"/>
        <v>1</v>
      </c>
    </row>
    <row r="60" spans="1:25" x14ac:dyDescent="0.2">
      <c r="B60" s="5" t="s">
        <v>44</v>
      </c>
      <c r="C60" s="1">
        <f>COUNTIFS(B$3:B$51,{"";"* "}&amp;$B60&amp;{"",", *","; *"," *",".*"}, C$3:C$51, 1)</f>
        <v>16</v>
      </c>
      <c r="D60" s="1">
        <f>MAX(COUNTIF(B$3:B$51,{"";"* "}&amp;B60&amp;{"",", *","; *"," *",".*"}))</f>
        <v>19</v>
      </c>
      <c r="E60" s="2">
        <f t="shared" si="3"/>
        <v>0.84210526315789469</v>
      </c>
      <c r="F60" s="5" t="str">
        <f t="shared" si="4"/>
        <v>rim</v>
      </c>
      <c r="G60" s="1">
        <f>COUNTIFS(F$3:F$51,{"";"* "}&amp;$B60&amp;{"",", *","; *"," *",".*"}, G$3:G$51, 1)</f>
        <v>0</v>
      </c>
      <c r="H60" s="1">
        <f>MAX(COUNTIF(F$3:F$51,{"";"* "}&amp;F60&amp;{"",", *","; *"," *",".*"}))</f>
        <v>0</v>
      </c>
      <c r="I60" s="2">
        <f t="shared" si="5"/>
        <v>0</v>
      </c>
      <c r="J60" s="5" t="str">
        <f t="shared" si="6"/>
        <v>rim</v>
      </c>
      <c r="K60" s="1">
        <f>COUNTIFS(J$3:J$51,{"";"* "}&amp;$B60&amp;{"",", *","; *"," *",".*"}, K$3:K$51, 1)</f>
        <v>0</v>
      </c>
      <c r="L60" s="1">
        <f>MAX(COUNTIF(J$3:J$51,{"";"* "}&amp;J60&amp;{"",", *","; *"," *",".*"}))</f>
        <v>0</v>
      </c>
      <c r="M60" s="2">
        <f t="shared" si="7"/>
        <v>0</v>
      </c>
      <c r="N60" s="5" t="str">
        <f t="shared" si="8"/>
        <v>rim</v>
      </c>
      <c r="O60" s="1">
        <f>COUNTIFS(N$3:N$51,{"";"* "}&amp;$B60&amp;{"",", *","; *"," *",".*"}, O$3:O$51, 1)</f>
        <v>1</v>
      </c>
      <c r="P60" s="1">
        <f>MAX(COUNTIF(N$3:N$51,{"";"* "}&amp;N60&amp;{"",", *","; *"," *",".*"}))</f>
        <v>2</v>
      </c>
      <c r="Q60" s="2">
        <f t="shared" si="9"/>
        <v>0.5</v>
      </c>
      <c r="R60" s="5" t="str">
        <f t="shared" si="10"/>
        <v>rim</v>
      </c>
      <c r="S60" s="1">
        <f>COUNTIFS(R$3:R$51,{"";"* "}&amp;$B60&amp;{"",", *","; *"," *",".*"}, S$3:S$51, 1)</f>
        <v>0</v>
      </c>
      <c r="T60" s="1">
        <f>MAX(COUNTIF(R$3:R$51,{"";"* "}&amp;R60&amp;{"",", *","; *"," *",".*"}))</f>
        <v>0</v>
      </c>
      <c r="U60" s="2">
        <f t="shared" si="11"/>
        <v>0</v>
      </c>
      <c r="V60" s="5" t="str">
        <f t="shared" si="12"/>
        <v>rim</v>
      </c>
      <c r="W60" s="1">
        <f>COUNTIFS(V$3:V$51,{"";"* "}&amp;$B60&amp;{"",", *","; *"," *",".*"}, W$3:W$51, 1)</f>
        <v>5</v>
      </c>
      <c r="X60" s="1">
        <f>MAX(COUNTIF(V$3:V$51,{"";"* "}&amp;V60&amp;{"",", *","; *"," *",".*"}))</f>
        <v>8</v>
      </c>
      <c r="Y60" s="2">
        <f t="shared" si="13"/>
        <v>0.625</v>
      </c>
    </row>
    <row r="61" spans="1:25" x14ac:dyDescent="0.2">
      <c r="B61" s="5" t="s">
        <v>40</v>
      </c>
      <c r="C61" s="1">
        <f>COUNTIFS(B$3:B$51,{"";"* "}&amp;$B61&amp;{"",", *","; *"," *",".*"}, C$3:C$51, 1)</f>
        <v>1</v>
      </c>
      <c r="D61" s="1">
        <f>MAX(COUNTIF(B$3:B$51,{"";"* "}&amp;B61&amp;{"",", *","; *"," *",".*"}))</f>
        <v>1</v>
      </c>
      <c r="E61" s="2">
        <f t="shared" si="3"/>
        <v>1</v>
      </c>
      <c r="F61" s="5" t="str">
        <f t="shared" si="4"/>
        <v>poweredge</v>
      </c>
      <c r="G61" s="1">
        <f>COUNTIFS(F$3:F$51,{"";"* "}&amp;$B61&amp;{"",", *","; *"," *",".*"}, G$3:G$51, 1)</f>
        <v>0</v>
      </c>
      <c r="H61" s="1">
        <f>MAX(COUNTIF(F$3:F$51,{"";"* "}&amp;F61&amp;{"",", *","; *"," *",".*"}))</f>
        <v>0</v>
      </c>
      <c r="I61" s="2">
        <f t="shared" si="5"/>
        <v>0</v>
      </c>
      <c r="J61" s="5" t="str">
        <f t="shared" si="6"/>
        <v>poweredge</v>
      </c>
      <c r="K61" s="1">
        <f>COUNTIFS(J$3:J$51,{"";"* "}&amp;$B61&amp;{"",", *","; *"," *",".*"}, K$3:K$51, 1)</f>
        <v>0</v>
      </c>
      <c r="L61" s="1">
        <f>MAX(COUNTIF(J$3:J$51,{"";"* "}&amp;J61&amp;{"",", *","; *"," *",".*"}))</f>
        <v>0</v>
      </c>
      <c r="M61" s="2">
        <f t="shared" si="7"/>
        <v>0</v>
      </c>
      <c r="N61" s="5" t="str">
        <f t="shared" si="8"/>
        <v>poweredge</v>
      </c>
      <c r="O61" s="1">
        <f>COUNTIFS(N$3:N$51,{"";"* "}&amp;$B61&amp;{"",", *","; *"," *",".*"}, O$3:O$51, 1)</f>
        <v>0</v>
      </c>
      <c r="P61" s="1">
        <f>MAX(COUNTIF(N$3:N$51,{"";"* "}&amp;N61&amp;{"",", *","; *"," *",".*"}))</f>
        <v>0</v>
      </c>
      <c r="Q61" s="2">
        <f t="shared" si="9"/>
        <v>0</v>
      </c>
      <c r="R61" s="5" t="str">
        <f t="shared" si="10"/>
        <v>poweredge</v>
      </c>
      <c r="S61" s="1">
        <f>COUNTIFS(R$3:R$51,{"";"* "}&amp;$B61&amp;{"",", *","; *"," *",".*"}, S$3:S$51, 1)</f>
        <v>0</v>
      </c>
      <c r="T61" s="1">
        <f>MAX(COUNTIF(R$3:R$51,{"";"* "}&amp;R61&amp;{"",", *","; *"," *",".*"}))</f>
        <v>0</v>
      </c>
      <c r="U61" s="2">
        <f t="shared" si="11"/>
        <v>0</v>
      </c>
      <c r="V61" s="5" t="str">
        <f t="shared" si="12"/>
        <v>poweredge</v>
      </c>
      <c r="W61" s="1">
        <f>COUNTIFS(V$3:V$51,{"";"* "}&amp;$B61&amp;{"",", *","; *"," *",".*"}, W$3:W$51, 1)</f>
        <v>0</v>
      </c>
      <c r="X61" s="1">
        <f>MAX(COUNTIF(V$3:V$51,{"";"* "}&amp;V61&amp;{"",", *","; *"," *",".*"}))</f>
        <v>0</v>
      </c>
      <c r="Y61" s="2">
        <f t="shared" si="13"/>
        <v>0</v>
      </c>
    </row>
    <row r="62" spans="1:25" x14ac:dyDescent="0.2">
      <c r="B62" s="5" t="s">
        <v>43</v>
      </c>
      <c r="C62" s="1">
        <f>COUNTIFS(B$3:B$51,{"";"* "}&amp;$B62&amp;{"",", *","; *"," *",".*"}, C$3:C$51, 1)</f>
        <v>0</v>
      </c>
      <c r="D62" s="1">
        <f>MAX(COUNTIF(B$3:B$51,{"";"* "}&amp;B62&amp;{"",", *","; *"," *",".*"}))</f>
        <v>0</v>
      </c>
      <c r="E62" s="2">
        <f t="shared" si="3"/>
        <v>0</v>
      </c>
      <c r="F62" s="5" t="str">
        <f t="shared" si="4"/>
        <v>powerhandle</v>
      </c>
      <c r="G62" s="1">
        <f>COUNTIFS(F$3:F$51,{"";"* "}&amp;$B62&amp;{"",", *","; *"," *",".*"}, G$3:G$51, 1)</f>
        <v>0</v>
      </c>
      <c r="H62" s="1">
        <f>MAX(COUNTIF(F$3:F$51,{"";"* "}&amp;F62&amp;{"",", *","; *"," *",".*"}))</f>
        <v>0</v>
      </c>
      <c r="I62" s="2">
        <f t="shared" si="5"/>
        <v>0</v>
      </c>
      <c r="J62" s="5" t="str">
        <f t="shared" si="6"/>
        <v>powerhandle</v>
      </c>
      <c r="K62" s="1">
        <f>COUNTIFS(J$3:J$51,{"";"* "}&amp;$B62&amp;{"",", *","; *"," *",".*"}, K$3:K$51, 1)</f>
        <v>0</v>
      </c>
      <c r="L62" s="1">
        <f>MAX(COUNTIF(J$3:J$51,{"";"* "}&amp;J62&amp;{"",", *","; *"," *",".*"}))</f>
        <v>0</v>
      </c>
      <c r="M62" s="2">
        <f t="shared" si="7"/>
        <v>0</v>
      </c>
      <c r="N62" s="5" t="str">
        <f t="shared" si="8"/>
        <v>powerhandle</v>
      </c>
      <c r="O62" s="1">
        <f>COUNTIFS(N$3:N$51,{"";"* "}&amp;$B62&amp;{"",", *","; *"," *",".*"}, O$3:O$51, 1)</f>
        <v>0</v>
      </c>
      <c r="P62" s="1">
        <f>MAX(COUNTIF(N$3:N$51,{"";"* "}&amp;N62&amp;{"",", *","; *"," *",".*"}))</f>
        <v>0</v>
      </c>
      <c r="Q62" s="2">
        <f t="shared" si="9"/>
        <v>0</v>
      </c>
      <c r="R62" s="5" t="str">
        <f t="shared" si="10"/>
        <v>powerhandle</v>
      </c>
      <c r="S62" s="1">
        <f>COUNTIFS(R$3:R$51,{"";"* "}&amp;$B62&amp;{"",", *","; *"," *",".*"}, S$3:S$51, 1)</f>
        <v>0</v>
      </c>
      <c r="T62" s="1">
        <f>MAX(COUNTIF(R$3:R$51,{"";"* "}&amp;R62&amp;{"",", *","; *"," *",".*"}))</f>
        <v>0</v>
      </c>
      <c r="U62" s="2">
        <f t="shared" si="11"/>
        <v>0</v>
      </c>
      <c r="V62" s="5" t="str">
        <f t="shared" si="12"/>
        <v>powerhandle</v>
      </c>
      <c r="W62" s="1">
        <f>COUNTIFS(V$3:V$51,{"";"* "}&amp;$B62&amp;{"",", *","; *"," *",".*"}, W$3:W$51, 1)</f>
        <v>0</v>
      </c>
      <c r="X62" s="1">
        <f>MAX(COUNTIF(V$3:V$51,{"";"* "}&amp;V62&amp;{"",", *","; *"," *",".*"}))</f>
        <v>0</v>
      </c>
      <c r="Y62" s="2">
        <f t="shared" si="13"/>
        <v>0</v>
      </c>
    </row>
    <row r="63" spans="1:25" ht="16" thickBot="1" x14ac:dyDescent="0.25">
      <c r="B63" s="6"/>
      <c r="C63" s="7">
        <f>SUM(C53:C62)</f>
        <v>31</v>
      </c>
      <c r="D63" s="7">
        <f>SUM(D53:D62)</f>
        <v>49</v>
      </c>
      <c r="E63" s="8">
        <f>IF(D63&gt;0, C63/D63, 0)</f>
        <v>0.63265306122448983</v>
      </c>
      <c r="F63" s="6"/>
      <c r="G63" s="7">
        <f>SUM(G53:G62)</f>
        <v>0</v>
      </c>
      <c r="H63" s="7">
        <f>SUM(H53:H62)</f>
        <v>0</v>
      </c>
      <c r="I63" s="8">
        <f>IF(H63&gt;0, G63/H63, 0)</f>
        <v>0</v>
      </c>
      <c r="J63" s="6"/>
      <c r="K63" s="7">
        <f>SUM(K53:K62)</f>
        <v>0</v>
      </c>
      <c r="L63" s="7">
        <f>SUM(L53:L62)</f>
        <v>0</v>
      </c>
      <c r="M63" s="8">
        <f>IF(L63&gt;0, K63/L63, 0)</f>
        <v>0</v>
      </c>
      <c r="N63" s="6"/>
      <c r="O63" s="7">
        <f>SUM(O53:O62)</f>
        <v>38</v>
      </c>
      <c r="P63" s="7">
        <f>SUM(P53:P62)</f>
        <v>49</v>
      </c>
      <c r="Q63" s="8">
        <f>IF(P63&gt;0, O63/P63, 0)</f>
        <v>0.77551020408163263</v>
      </c>
      <c r="R63" s="6"/>
      <c r="S63" s="7">
        <f>SUM(S53:S62)</f>
        <v>0</v>
      </c>
      <c r="T63" s="7">
        <f>SUM(T53:T62)</f>
        <v>0</v>
      </c>
      <c r="U63" s="8">
        <f>IF(T63&gt;0, S63/T63, 0)</f>
        <v>0</v>
      </c>
      <c r="V63" s="6"/>
      <c r="W63" s="7">
        <f>SUM(W53:W62)</f>
        <v>43</v>
      </c>
      <c r="X63" s="7">
        <f>SUM(X53:X62)</f>
        <v>49</v>
      </c>
      <c r="Y63" s="8">
        <f>IF(X63&gt;0, W63/X63, 0)</f>
        <v>0.87755102040816324</v>
      </c>
    </row>
  </sheetData>
  <mergeCells count="6">
    <mergeCell ref="V1:Y1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Training1</vt:lpstr>
      <vt:lpstr>Training1.1</vt:lpstr>
      <vt:lpstr>Training2</vt:lpstr>
      <vt:lpstr>Training3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2018-02-01T21:07:07Z</dcterms:modified>
</cp:coreProperties>
</file>