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aby/Documents/development/nickPowersTikTok/"/>
    </mc:Choice>
  </mc:AlternateContent>
  <xr:revisionPtr revIDLastSave="0" documentId="13_ncr:40009_{44766F08-86C7-494D-ABE9-68D3C84E343B}" xr6:coauthVersionLast="47" xr6:coauthVersionMax="47" xr10:uidLastSave="{00000000-0000-0000-0000-000000000000}"/>
  <bookViews>
    <workbookView xWindow="0" yWindow="660" windowWidth="25520" windowHeight="15320" activeTab="3"/>
  </bookViews>
  <sheets>
    <sheet name="raw" sheetId="1" r:id="rId1"/>
    <sheet name="working" sheetId="3" r:id="rId2"/>
    <sheet name="pivotTables" sheetId="2" r:id="rId3"/>
    <sheet name="graphs" sheetId="4" r:id="rId4"/>
  </sheets>
  <definedNames>
    <definedName name="_xlchart.v1.0" hidden="1">pivotTables!#REF!</definedName>
    <definedName name="_xlchart.v1.1" hidden="1">pivotTables!#REF!</definedName>
    <definedName name="_xlchart.v1.10" hidden="1">pivotTables!#REF!</definedName>
    <definedName name="_xlchart.v1.100" hidden="1">pivotTables!#REF!</definedName>
    <definedName name="_xlchart.v1.101" hidden="1">pivotTables!#REF!</definedName>
    <definedName name="_xlchart.v1.102" hidden="1">pivotTables!#REF!</definedName>
    <definedName name="_xlchart.v1.103" hidden="1">pivotTables!#REF!</definedName>
    <definedName name="_xlchart.v1.104" hidden="1">pivotTables!#REF!</definedName>
    <definedName name="_xlchart.v1.105" hidden="1">pivotTables!#REF!</definedName>
    <definedName name="_xlchart.v1.106" hidden="1">pivotTables!#REF!</definedName>
    <definedName name="_xlchart.v1.107" hidden="1">pivotTables!#REF!</definedName>
    <definedName name="_xlchart.v1.108" hidden="1">pivotTables!#REF!</definedName>
    <definedName name="_xlchart.v1.109" hidden="1">pivotTables!#REF!</definedName>
    <definedName name="_xlchart.v1.11" hidden="1">pivotTables!#REF!</definedName>
    <definedName name="_xlchart.v1.110" hidden="1">pivotTables!#REF!</definedName>
    <definedName name="_xlchart.v1.111" hidden="1">pivotTables!#REF!</definedName>
    <definedName name="_xlchart.v1.112" hidden="1">pivotTables!#REF!</definedName>
    <definedName name="_xlchart.v1.113" hidden="1">pivotTables!#REF!</definedName>
    <definedName name="_xlchart.v1.114" hidden="1">pivotTables!#REF!</definedName>
    <definedName name="_xlchart.v1.115" hidden="1">pivotTables!#REF!</definedName>
    <definedName name="_xlchart.v1.116" hidden="1">pivotTables!#REF!</definedName>
    <definedName name="_xlchart.v1.117" hidden="1">pivotTables!#REF!</definedName>
    <definedName name="_xlchart.v1.118" hidden="1">pivotTables!#REF!</definedName>
    <definedName name="_xlchart.v1.119" hidden="1">pivotTables!#REF!</definedName>
    <definedName name="_xlchart.v1.12" hidden="1">pivotTables!#REF!</definedName>
    <definedName name="_xlchart.v1.120" hidden="1">pivotTables!#REF!</definedName>
    <definedName name="_xlchart.v1.121" hidden="1">pivotTables!#REF!</definedName>
    <definedName name="_xlchart.v1.122" hidden="1">pivotTables!#REF!</definedName>
    <definedName name="_xlchart.v1.123" hidden="1">pivotTables!#REF!</definedName>
    <definedName name="_xlchart.v1.124" hidden="1">pivotTables!#REF!</definedName>
    <definedName name="_xlchart.v1.125" hidden="1">pivotTables!#REF!</definedName>
    <definedName name="_xlchart.v1.126" hidden="1">pivotTables!#REF!</definedName>
    <definedName name="_xlchart.v1.127" hidden="1">pivotTables!#REF!</definedName>
    <definedName name="_xlchart.v1.128" hidden="1">pivotTables!#REF!</definedName>
    <definedName name="_xlchart.v1.129" hidden="1">pivotTables!#REF!</definedName>
    <definedName name="_xlchart.v1.13" hidden="1">pivotTables!#REF!</definedName>
    <definedName name="_xlchart.v1.130" hidden="1">pivotTables!#REF!</definedName>
    <definedName name="_xlchart.v1.131" hidden="1">pivotTables!#REF!</definedName>
    <definedName name="_xlchart.v1.132" hidden="1">pivotTables!#REF!</definedName>
    <definedName name="_xlchart.v1.133" hidden="1">pivotTables!#REF!</definedName>
    <definedName name="_xlchart.v1.134" hidden="1">pivotTables!#REF!</definedName>
    <definedName name="_xlchart.v1.135" hidden="1">pivotTables!#REF!</definedName>
    <definedName name="_xlchart.v1.136" hidden="1">pivotTables!#REF!</definedName>
    <definedName name="_xlchart.v1.137" hidden="1">pivotTables!#REF!</definedName>
    <definedName name="_xlchart.v1.138" hidden="1">pivotTables!#REF!</definedName>
    <definedName name="_xlchart.v1.139" hidden="1">pivotTables!#REF!</definedName>
    <definedName name="_xlchart.v1.14" hidden="1">pivotTables!#REF!</definedName>
    <definedName name="_xlchart.v1.140" hidden="1">pivotTables!#REF!</definedName>
    <definedName name="_xlchart.v1.141" hidden="1">pivotTables!#REF!</definedName>
    <definedName name="_xlchart.v1.142" hidden="1">pivotTables!#REF!</definedName>
    <definedName name="_xlchart.v1.143" hidden="1">pivotTables!#REF!</definedName>
    <definedName name="_xlchart.v1.144" hidden="1">pivotTables!#REF!</definedName>
    <definedName name="_xlchart.v1.145" hidden="1">pivotTables!#REF!</definedName>
    <definedName name="_xlchart.v1.146" hidden="1">pivotTables!#REF!</definedName>
    <definedName name="_xlchart.v1.147" hidden="1">pivotTables!#REF!</definedName>
    <definedName name="_xlchart.v1.148" hidden="1">pivotTables!#REF!</definedName>
    <definedName name="_xlchart.v1.149" hidden="1">pivotTables!#REF!</definedName>
    <definedName name="_xlchart.v1.15" hidden="1">pivotTables!#REF!</definedName>
    <definedName name="_xlchart.v1.150" hidden="1">pivotTables!#REF!</definedName>
    <definedName name="_xlchart.v1.151" hidden="1">pivotTables!#REF!</definedName>
    <definedName name="_xlchart.v1.152" hidden="1">pivotTables!#REF!</definedName>
    <definedName name="_xlchart.v1.153" hidden="1">pivotTables!#REF!</definedName>
    <definedName name="_xlchart.v1.154" hidden="1">pivotTables!#REF!</definedName>
    <definedName name="_xlchart.v1.155" hidden="1">pivotTables!#REF!</definedName>
    <definedName name="_xlchart.v1.156" hidden="1">pivotTables!#REF!</definedName>
    <definedName name="_xlchart.v1.157" hidden="1">pivotTables!#REF!</definedName>
    <definedName name="_xlchart.v1.158" hidden="1">pivotTables!#REF!</definedName>
    <definedName name="_xlchart.v1.159" hidden="1">pivotTables!#REF!</definedName>
    <definedName name="_xlchart.v1.16" hidden="1">pivotTables!#REF!</definedName>
    <definedName name="_xlchart.v1.160" hidden="1">pivotTables!#REF!</definedName>
    <definedName name="_xlchart.v1.161" hidden="1">pivotTables!#REF!</definedName>
    <definedName name="_xlchart.v1.162" hidden="1">pivotTables!#REF!</definedName>
    <definedName name="_xlchart.v1.163" hidden="1">pivotTables!#REF!</definedName>
    <definedName name="_xlchart.v1.164" hidden="1">pivotTables!#REF!</definedName>
    <definedName name="_xlchart.v1.165" hidden="1">pivotTables!#REF!</definedName>
    <definedName name="_xlchart.v1.166" hidden="1">pivotTables!#REF!</definedName>
    <definedName name="_xlchart.v1.167" hidden="1">pivotTables!#REF!</definedName>
    <definedName name="_xlchart.v1.168" hidden="1">pivotTables!#REF!</definedName>
    <definedName name="_xlchart.v1.169" hidden="1">pivotTables!#REF!</definedName>
    <definedName name="_xlchart.v1.17" hidden="1">pivotTables!#REF!</definedName>
    <definedName name="_xlchart.v1.170" hidden="1">pivotTables!#REF!</definedName>
    <definedName name="_xlchart.v1.171" hidden="1">pivotTables!#REF!</definedName>
    <definedName name="_xlchart.v1.172" hidden="1">pivotTables!#REF!</definedName>
    <definedName name="_xlchart.v1.173" hidden="1">pivotTables!#REF!</definedName>
    <definedName name="_xlchart.v1.174" hidden="1">pivotTables!#REF!</definedName>
    <definedName name="_xlchart.v1.175" hidden="1">pivotTables!#REF!</definedName>
    <definedName name="_xlchart.v1.176" hidden="1">pivotTables!#REF!</definedName>
    <definedName name="_xlchart.v1.177" hidden="1">pivotTables!#REF!</definedName>
    <definedName name="_xlchart.v1.178" hidden="1">pivotTables!#REF!</definedName>
    <definedName name="_xlchart.v1.179" hidden="1">pivotTables!#REF!</definedName>
    <definedName name="_xlchart.v1.18" hidden="1">pivotTables!#REF!</definedName>
    <definedName name="_xlchart.v1.180" hidden="1">pivotTables!#REF!</definedName>
    <definedName name="_xlchart.v1.181" hidden="1">pivotTables!#REF!</definedName>
    <definedName name="_xlchart.v1.182" hidden="1">pivotTables!#REF!</definedName>
    <definedName name="_xlchart.v1.183" hidden="1">pivotTables!#REF!</definedName>
    <definedName name="_xlchart.v1.184" hidden="1">pivotTables!#REF!</definedName>
    <definedName name="_xlchart.v1.185" hidden="1">pivotTables!#REF!</definedName>
    <definedName name="_xlchart.v1.186" hidden="1">pivotTables!#REF!</definedName>
    <definedName name="_xlchart.v1.187" hidden="1">pivotTables!#REF!</definedName>
    <definedName name="_xlchart.v1.188" hidden="1">pivotTables!#REF!</definedName>
    <definedName name="_xlchart.v1.189" hidden="1">pivotTables!#REF!</definedName>
    <definedName name="_xlchart.v1.19" hidden="1">pivotTables!#REF!</definedName>
    <definedName name="_xlchart.v1.190" hidden="1">pivotTables!#REF!</definedName>
    <definedName name="_xlchart.v1.191" hidden="1">pivotTables!#REF!</definedName>
    <definedName name="_xlchart.v1.192" hidden="1">pivotTables!#REF!</definedName>
    <definedName name="_xlchart.v1.193" hidden="1">pivotTables!#REF!</definedName>
    <definedName name="_xlchart.v1.194" hidden="1">pivotTables!#REF!</definedName>
    <definedName name="_xlchart.v1.195" hidden="1">pivotTables!#REF!</definedName>
    <definedName name="_xlchart.v1.196" hidden="1">pivotTables!#REF!</definedName>
    <definedName name="_xlchart.v1.197" hidden="1">pivotTables!#REF!</definedName>
    <definedName name="_xlchart.v1.198" hidden="1">pivotTables!#REF!</definedName>
    <definedName name="_xlchart.v1.199" hidden="1">pivotTables!#REF!</definedName>
    <definedName name="_xlchart.v1.2" hidden="1">pivotTables!#REF!</definedName>
    <definedName name="_xlchart.v1.20" hidden="1">pivotTables!#REF!</definedName>
    <definedName name="_xlchart.v1.200" hidden="1">pivotTables!#REF!</definedName>
    <definedName name="_xlchart.v1.201" hidden="1">pivotTables!#REF!</definedName>
    <definedName name="_xlchart.v1.202" hidden="1">pivotTables!#REF!</definedName>
    <definedName name="_xlchart.v1.203" hidden="1">pivotTables!#REF!</definedName>
    <definedName name="_xlchart.v1.204" hidden="1">pivotTables!#REF!</definedName>
    <definedName name="_xlchart.v1.205" hidden="1">pivotTables!#REF!</definedName>
    <definedName name="_xlchart.v1.206" hidden="1">pivotTables!#REF!</definedName>
    <definedName name="_xlchart.v1.207" hidden="1">pivotTables!#REF!</definedName>
    <definedName name="_xlchart.v1.208" hidden="1">pivotTables!#REF!</definedName>
    <definedName name="_xlchart.v1.209" hidden="1">pivotTables!#REF!</definedName>
    <definedName name="_xlchart.v1.21" hidden="1">pivotTables!#REF!</definedName>
    <definedName name="_xlchart.v1.210" hidden="1">pivotTables!#REF!</definedName>
    <definedName name="_xlchart.v1.211" hidden="1">pivotTables!#REF!</definedName>
    <definedName name="_xlchart.v1.212" hidden="1">pivotTables!#REF!</definedName>
    <definedName name="_xlchart.v1.213" hidden="1">pivotTables!#REF!</definedName>
    <definedName name="_xlchart.v1.214" hidden="1">pivotTables!#REF!</definedName>
    <definedName name="_xlchart.v1.215" hidden="1">pivotTables!#REF!</definedName>
    <definedName name="_xlchart.v1.216" hidden="1">pivotTables!#REF!</definedName>
    <definedName name="_xlchart.v1.217" hidden="1">pivotTables!#REF!</definedName>
    <definedName name="_xlchart.v1.218" hidden="1">pivotTables!#REF!</definedName>
    <definedName name="_xlchart.v1.219" hidden="1">pivotTables!#REF!</definedName>
    <definedName name="_xlchart.v1.22" hidden="1">pivotTables!#REF!</definedName>
    <definedName name="_xlchart.v1.220" hidden="1">pivotTables!#REF!</definedName>
    <definedName name="_xlchart.v1.221" hidden="1">pivotTables!#REF!</definedName>
    <definedName name="_xlchart.v1.23" hidden="1">pivotTables!#REF!</definedName>
    <definedName name="_xlchart.v1.24" hidden="1">pivotTables!#REF!</definedName>
    <definedName name="_xlchart.v1.25" hidden="1">pivotTables!#REF!</definedName>
    <definedName name="_xlchart.v1.26" hidden="1">pivotTables!#REF!</definedName>
    <definedName name="_xlchart.v1.27" hidden="1">pivotTables!#REF!</definedName>
    <definedName name="_xlchart.v1.28" hidden="1">pivotTables!#REF!</definedName>
    <definedName name="_xlchart.v1.29" hidden="1">pivotTables!#REF!</definedName>
    <definedName name="_xlchart.v1.3" hidden="1">pivotTables!#REF!</definedName>
    <definedName name="_xlchart.v1.30" hidden="1">pivotTables!#REF!</definedName>
    <definedName name="_xlchart.v1.31" hidden="1">pivotTables!#REF!</definedName>
    <definedName name="_xlchart.v1.32" hidden="1">pivotTables!#REF!</definedName>
    <definedName name="_xlchart.v1.33" hidden="1">pivotTables!#REF!</definedName>
    <definedName name="_xlchart.v1.34" hidden="1">pivotTables!#REF!</definedName>
    <definedName name="_xlchart.v1.35" hidden="1">pivotTables!#REF!</definedName>
    <definedName name="_xlchart.v1.36" hidden="1">pivotTables!#REF!</definedName>
    <definedName name="_xlchart.v1.37" hidden="1">pivotTables!#REF!</definedName>
    <definedName name="_xlchart.v1.38" hidden="1">pivotTables!#REF!</definedName>
    <definedName name="_xlchart.v1.39" hidden="1">pivotTables!#REF!</definedName>
    <definedName name="_xlchart.v1.4" hidden="1">pivotTables!#REF!</definedName>
    <definedName name="_xlchart.v1.40" hidden="1">pivotTables!#REF!</definedName>
    <definedName name="_xlchart.v1.41" hidden="1">pivotTables!#REF!</definedName>
    <definedName name="_xlchart.v1.42" hidden="1">pivotTables!#REF!</definedName>
    <definedName name="_xlchart.v1.43" hidden="1">pivotTables!#REF!</definedName>
    <definedName name="_xlchart.v1.44" hidden="1">pivotTables!#REF!</definedName>
    <definedName name="_xlchart.v1.45" hidden="1">pivotTables!#REF!</definedName>
    <definedName name="_xlchart.v1.46" hidden="1">pivotTables!#REF!</definedName>
    <definedName name="_xlchart.v1.47" hidden="1">pivotTables!#REF!</definedName>
    <definedName name="_xlchart.v1.48" hidden="1">pivotTables!#REF!</definedName>
    <definedName name="_xlchart.v1.49" hidden="1">pivotTables!#REF!</definedName>
    <definedName name="_xlchart.v1.5" hidden="1">pivotTables!#REF!</definedName>
    <definedName name="_xlchart.v1.50" hidden="1">pivotTables!#REF!</definedName>
    <definedName name="_xlchart.v1.51" hidden="1">pivotTables!#REF!</definedName>
    <definedName name="_xlchart.v1.52" hidden="1">pivotTables!#REF!</definedName>
    <definedName name="_xlchart.v1.53" hidden="1">pivotTables!#REF!</definedName>
    <definedName name="_xlchart.v1.54" hidden="1">pivotTables!#REF!</definedName>
    <definedName name="_xlchart.v1.55" hidden="1">pivotTables!#REF!</definedName>
    <definedName name="_xlchart.v1.56" hidden="1">pivotTables!#REF!</definedName>
    <definedName name="_xlchart.v1.57" hidden="1">pivotTables!#REF!</definedName>
    <definedName name="_xlchart.v1.58" hidden="1">pivotTables!#REF!</definedName>
    <definedName name="_xlchart.v1.59" hidden="1">pivotTables!#REF!</definedName>
    <definedName name="_xlchart.v1.6" hidden="1">pivotTables!#REF!</definedName>
    <definedName name="_xlchart.v1.60" hidden="1">pivotTables!#REF!</definedName>
    <definedName name="_xlchart.v1.61" hidden="1">pivotTables!#REF!</definedName>
    <definedName name="_xlchart.v1.62" hidden="1">pivotTables!#REF!</definedName>
    <definedName name="_xlchart.v1.63" hidden="1">pivotTables!#REF!</definedName>
    <definedName name="_xlchart.v1.64" hidden="1">pivotTables!#REF!</definedName>
    <definedName name="_xlchart.v1.65" hidden="1">pivotTables!#REF!</definedName>
    <definedName name="_xlchart.v1.66" hidden="1">pivotTables!#REF!</definedName>
    <definedName name="_xlchart.v1.67" hidden="1">pivotTables!#REF!</definedName>
    <definedName name="_xlchart.v1.68" hidden="1">pivotTables!#REF!</definedName>
    <definedName name="_xlchart.v1.69" hidden="1">pivotTables!#REF!</definedName>
    <definedName name="_xlchart.v1.7" hidden="1">pivotTables!#REF!</definedName>
    <definedName name="_xlchart.v1.70" hidden="1">pivotTables!#REF!</definedName>
    <definedName name="_xlchart.v1.71" hidden="1">pivotTables!#REF!</definedName>
    <definedName name="_xlchart.v1.72" hidden="1">pivotTables!#REF!</definedName>
    <definedName name="_xlchart.v1.73" hidden="1">pivotTables!#REF!</definedName>
    <definedName name="_xlchart.v1.74" hidden="1">pivotTables!#REF!</definedName>
    <definedName name="_xlchart.v1.75" hidden="1">pivotTables!#REF!</definedName>
    <definedName name="_xlchart.v1.76" hidden="1">pivotTables!#REF!</definedName>
    <definedName name="_xlchart.v1.77" hidden="1">pivotTables!#REF!</definedName>
    <definedName name="_xlchart.v1.78" hidden="1">pivotTables!#REF!</definedName>
    <definedName name="_xlchart.v1.79" hidden="1">pivotTables!#REF!</definedName>
    <definedName name="_xlchart.v1.8" hidden="1">pivotTables!#REF!</definedName>
    <definedName name="_xlchart.v1.80" hidden="1">pivotTables!#REF!</definedName>
    <definedName name="_xlchart.v1.81" hidden="1">pivotTables!#REF!</definedName>
    <definedName name="_xlchart.v1.82" hidden="1">pivotTables!#REF!</definedName>
    <definedName name="_xlchart.v1.83" hidden="1">pivotTables!#REF!</definedName>
    <definedName name="_xlchart.v1.84" hidden="1">pivotTables!#REF!</definedName>
    <definedName name="_xlchart.v1.85" hidden="1">pivotTables!#REF!</definedName>
    <definedName name="_xlchart.v1.86" hidden="1">pivotTables!#REF!</definedName>
    <definedName name="_xlchart.v1.87" hidden="1">pivotTables!#REF!</definedName>
    <definedName name="_xlchart.v1.88" hidden="1">pivotTables!#REF!</definedName>
    <definedName name="_xlchart.v1.89" hidden="1">pivotTables!#REF!</definedName>
    <definedName name="_xlchart.v1.9" hidden="1">pivotTables!#REF!</definedName>
    <definedName name="_xlchart.v1.90" hidden="1">pivotTables!#REF!</definedName>
    <definedName name="_xlchart.v1.91" hidden="1">pivotTables!#REF!</definedName>
    <definedName name="_xlchart.v1.92" hidden="1">pivotTables!#REF!</definedName>
    <definedName name="_xlchart.v1.93" hidden="1">pivotTables!#REF!</definedName>
    <definedName name="_xlchart.v1.94" hidden="1">pivotTables!#REF!</definedName>
    <definedName name="_xlchart.v1.95" hidden="1">pivotTables!#REF!</definedName>
    <definedName name="_xlchart.v1.96" hidden="1">pivotTables!#REF!</definedName>
    <definedName name="_xlchart.v1.97" hidden="1">pivotTables!#REF!</definedName>
    <definedName name="_xlchart.v1.98" hidden="1">pivotTables!#REF!</definedName>
    <definedName name="_xlchart.v1.99" hidden="1">pivotTables!#REF!</definedName>
  </definedNames>
  <calcPr calcId="191029"/>
  <pivotCaches>
    <pivotCache cacheId="74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" i="2" l="1"/>
  <c r="I64" i="2"/>
  <c r="I5" i="2"/>
</calcChain>
</file>

<file path=xl/sharedStrings.xml><?xml version="1.0" encoding="utf-8"?>
<sst xmlns="http://schemas.openxmlformats.org/spreadsheetml/2006/main" count="4459" uniqueCount="506">
  <si>
    <t>State</t>
  </si>
  <si>
    <t>Abb.</t>
  </si>
  <si>
    <t>Size (Sq Miles)</t>
  </si>
  <si>
    <t>Population</t>
  </si>
  <si>
    <t>PopChange 2010-2020</t>
  </si>
  <si>
    <t>Population Density</t>
  </si>
  <si>
    <t>Number of Billionaires</t>
  </si>
  <si>
    <t>Minimum Wage</t>
  </si>
  <si>
    <t>Median Wage/Wk</t>
  </si>
  <si>
    <t>Median Wage/Month</t>
  </si>
  <si>
    <t>Median Income/Yr</t>
  </si>
  <si>
    <t>MedianWage/HR</t>
  </si>
  <si>
    <t>Top 1% Income</t>
  </si>
  <si>
    <t>Top 5% Income</t>
  </si>
  <si>
    <t>Gender Pay Gap</t>
  </si>
  <si>
    <t>Top5%/Median Wage</t>
  </si>
  <si>
    <t>Top5%/Minimum Wage</t>
  </si>
  <si>
    <t>Top1%/Median Wage</t>
  </si>
  <si>
    <t>Top1%/Minimum Wage</t>
  </si>
  <si>
    <t>Top1%/Top5%</t>
  </si>
  <si>
    <t>Number of Billionaires2</t>
  </si>
  <si>
    <t>Median Rent</t>
  </si>
  <si>
    <t>Median House Cost</t>
  </si>
  <si>
    <t>MinWageHr/Home</t>
  </si>
  <si>
    <t>MinWageHr/Rent</t>
  </si>
  <si>
    <t>MedWageHr/Rent</t>
  </si>
  <si>
    <t>MedIncomeYr/Home</t>
  </si>
  <si>
    <t>Electricity Cost (Cents per kWh)</t>
  </si>
  <si>
    <t>Electricity Consumption</t>
  </si>
  <si>
    <t>Average Electric Bill</t>
  </si>
  <si>
    <t>#of Big Macs MinWage Wk</t>
  </si>
  <si>
    <t>#of Big Macs MedWage Wk</t>
  </si>
  <si>
    <t>Groceries Montly</t>
  </si>
  <si>
    <t>Average Movie Ticket Price</t>
  </si>
  <si>
    <t>Average Gas Price</t>
  </si>
  <si>
    <t>Car Registration</t>
  </si>
  <si>
    <t>Big Mac Price</t>
  </si>
  <si>
    <t>Top Earner's Income Tax Rate</t>
  </si>
  <si>
    <t>Effective Tax Rate</t>
  </si>
  <si>
    <t>Income-Tax</t>
  </si>
  <si>
    <t>Income-Tax/Rent</t>
  </si>
  <si>
    <t>Income-Tax/Rent/Food/Power</t>
  </si>
  <si>
    <t>#BigMacs/Income-Tax/Rent/Food/Power</t>
  </si>
  <si>
    <t>#MovieTickets/Income-Tax/Rent/Food/Power</t>
  </si>
  <si>
    <t>#Gallons/Income-Tax/Rent/Food/Power</t>
  </si>
  <si>
    <t>Firearm Ownership</t>
  </si>
  <si>
    <t>Violent Crime per 100k (2020)</t>
  </si>
  <si>
    <t>Prison Per 100K</t>
  </si>
  <si>
    <t>Total Prison Population</t>
  </si>
  <si>
    <t>Number of Police Officers</t>
  </si>
  <si>
    <t>Police per 100k people</t>
  </si>
  <si>
    <t>Police Shootings</t>
  </si>
  <si>
    <t>Police Shootings Per 100k</t>
  </si>
  <si>
    <t>2020 Homicide Rate</t>
  </si>
  <si>
    <t>Firearm Deaths Per 100,000</t>
  </si>
  <si>
    <t>Deaths caused by DUI Per 100k</t>
  </si>
  <si>
    <t>Life Expectancy 2019</t>
  </si>
  <si>
    <t>2017 Hate Crimes per 100K</t>
  </si>
  <si>
    <t>%Domestic Violence Against Women</t>
  </si>
  <si>
    <t>%Domestic Violence Against Men</t>
  </si>
  <si>
    <t>Death Penalty</t>
  </si>
  <si>
    <t xml:space="preserve">Number of
Participating
Agencies </t>
  </si>
  <si>
    <t xml:space="preserve">Population
Covered </t>
  </si>
  <si>
    <t>Total
Offenses</t>
  </si>
  <si>
    <t>Arson</t>
  </si>
  <si>
    <t>Bribery</t>
  </si>
  <si>
    <t>Burglary/
Breaking
&amp; Entering</t>
  </si>
  <si>
    <t>Counterfeiting/
Forgery</t>
  </si>
  <si>
    <t xml:space="preserve">Destruction/
Damage/
Vandalism </t>
  </si>
  <si>
    <t>Embezzlement</t>
  </si>
  <si>
    <t>Extortion/
Blackmail</t>
  </si>
  <si>
    <t>Fraud
Offenses</t>
  </si>
  <si>
    <t>Larceny/
Theft
Offenses</t>
  </si>
  <si>
    <t>Motor
Vehicle
Theft</t>
  </si>
  <si>
    <t>Robbery</t>
  </si>
  <si>
    <t>Stolen
Property
Offenses</t>
  </si>
  <si>
    <t>Offense Rate</t>
  </si>
  <si>
    <t>Arson Rate</t>
  </si>
  <si>
    <t>Bribery Rate</t>
  </si>
  <si>
    <t>Burglary/
Breaking
&amp; Entering Rate</t>
  </si>
  <si>
    <t>Counterfeiting/
Forgery Rate</t>
  </si>
  <si>
    <t>Destruction/
Damage/
Vandalism  Rate</t>
  </si>
  <si>
    <t>Embezzlement Rate</t>
  </si>
  <si>
    <t>Extortion/
Blackmail Rate</t>
  </si>
  <si>
    <t>Fraud
Rate</t>
  </si>
  <si>
    <t>Larceny/
Theft
 Rate</t>
  </si>
  <si>
    <t>Motor
Vehicle
Theft Rate</t>
  </si>
  <si>
    <t>Robbery Rate</t>
  </si>
  <si>
    <t>Stolen
Property
Rate</t>
  </si>
  <si>
    <t>Global Entry Airports</t>
  </si>
  <si>
    <t>Total Cars Registered</t>
  </si>
  <si>
    <t>Cars registered per capita</t>
  </si>
  <si>
    <t>Car Crash Death (Per 100k)</t>
  </si>
  <si>
    <t>Pedestrian Deaths per 100K</t>
  </si>
  <si>
    <t>Road Quality Survey</t>
  </si>
  <si>
    <t>Road Quality (Rural)</t>
  </si>
  <si>
    <t>Road Quality (Urban)</t>
  </si>
  <si>
    <t>Healthcare Male Uninsured %</t>
  </si>
  <si>
    <t>Healthcare Female Uninsured %</t>
  </si>
  <si>
    <t>Difference in %</t>
  </si>
  <si>
    <t>Total Uninsured %</t>
  </si>
  <si>
    <t>Drug Overdose Rate</t>
  </si>
  <si>
    <t>Drug Overdose Deaths</t>
  </si>
  <si>
    <t>Child/Teen Suicide Rate</t>
  </si>
  <si>
    <t>Suicide Rate 2020</t>
  </si>
  <si>
    <t>Suicide Deaths 2020</t>
  </si>
  <si>
    <t>Infant Mortality (2019)</t>
  </si>
  <si>
    <t>Maternal Mortality (Per 100k)</t>
  </si>
  <si>
    <t># Children in Foster Care 2019</t>
  </si>
  <si>
    <t># Children involved in Investigation</t>
  </si>
  <si>
    <t>%Investigations Resulting in Foster Care</t>
  </si>
  <si>
    <t>Foster Care Per 1000 People</t>
  </si>
  <si>
    <t>Number of Abortions</t>
  </si>
  <si>
    <t>Per 1k Women</t>
  </si>
  <si>
    <t>Per 1k Live Births</t>
  </si>
  <si>
    <t>Out of State Residents</t>
  </si>
  <si>
    <t>Teen Pregnancy (Per 100k)</t>
  </si>
  <si>
    <t>SA Rate (Per 100k)</t>
  </si>
  <si>
    <t>Abortion Legality</t>
  </si>
  <si>
    <t>After Roe and Casey</t>
  </si>
  <si>
    <t>Additional Notes</t>
  </si>
  <si>
    <t>Cultural Diversity</t>
  </si>
  <si>
    <t>Trans Safety</t>
  </si>
  <si>
    <t>LGBTQ+ Safety</t>
  </si>
  <si>
    <t>Gender Affirming Medicaid</t>
  </si>
  <si>
    <t>Require Reporting Stolen Weapons</t>
  </si>
  <si>
    <t>Restrictive Assault Weapon Registration</t>
  </si>
  <si>
    <t>Firearm Registration</t>
  </si>
  <si>
    <t>Rating 1-5</t>
  </si>
  <si>
    <t>College Readiness</t>
  </si>
  <si>
    <t>Math Scores</t>
  </si>
  <si>
    <t>Reading Scores</t>
  </si>
  <si>
    <t>Preschool Enrollment</t>
  </si>
  <si>
    <t>Literacy Rate</t>
  </si>
  <si>
    <t>Spending Per Student</t>
  </si>
  <si>
    <t>HS Graduation Rate</t>
  </si>
  <si>
    <t>Childcare Costs Per Year</t>
  </si>
  <si>
    <t>%Childcare of MedWage Year</t>
  </si>
  <si>
    <t>Teachers Unions Rank</t>
  </si>
  <si>
    <t>Internet Speed Mbps</t>
  </si>
  <si>
    <t>Major League Soccer</t>
  </si>
  <si>
    <t>National Hockey League</t>
  </si>
  <si>
    <t>Major League Baseball</t>
  </si>
  <si>
    <t>National Football League</t>
  </si>
  <si>
    <t>National Basketball Association</t>
  </si>
  <si>
    <t>United States Hockey League</t>
  </si>
  <si>
    <t>American Hockey League</t>
  </si>
  <si>
    <t>East Coast Hockey League</t>
  </si>
  <si>
    <t>United Soccer League</t>
  </si>
  <si>
    <t>Minor League Baseball</t>
  </si>
  <si>
    <t>Indoor Football League</t>
  </si>
  <si>
    <t>National Arena League (Football)</t>
  </si>
  <si>
    <t>Champions Indoor Football</t>
  </si>
  <si>
    <t>All fast food restaurants</t>
  </si>
  <si>
    <t>Full-service restaurants</t>
  </si>
  <si>
    <t>Subway</t>
  </si>
  <si>
    <t>Starbucks</t>
  </si>
  <si>
    <t>McDonalds</t>
  </si>
  <si>
    <t>Dunkin Donut</t>
  </si>
  <si>
    <t>Burger King</t>
  </si>
  <si>
    <t>Taco Bell</t>
  </si>
  <si>
    <t>Dominos</t>
  </si>
  <si>
    <t>Wendys</t>
  </si>
  <si>
    <t>Dairy Queen</t>
  </si>
  <si>
    <t>KFC</t>
  </si>
  <si>
    <t>Pr0n Consumption</t>
  </si>
  <si>
    <t>Recreational Marijuana</t>
  </si>
  <si>
    <t>Medicinal Marijuana</t>
  </si>
  <si>
    <t>National Parks</t>
  </si>
  <si>
    <t>Population/National Park</t>
  </si>
  <si>
    <t>State Parks</t>
  </si>
  <si>
    <t>Population/State Park</t>
  </si>
  <si>
    <t>Total Parks</t>
  </si>
  <si>
    <t>Population/Parks</t>
  </si>
  <si>
    <t>Park per 500 Miles</t>
  </si>
  <si>
    <t>Number of Religious Congregations</t>
  </si>
  <si>
    <t>Population to Religious Congregations</t>
  </si>
  <si>
    <t>Congregations per 100 Sq Miles</t>
  </si>
  <si>
    <t>Number of Roller Coasters</t>
  </si>
  <si>
    <t>CoastersPerMillionPeople</t>
  </si>
  <si>
    <t>Overall Preparedness</t>
  </si>
  <si>
    <t>Extreme Heat</t>
  </si>
  <si>
    <t>Drought</t>
  </si>
  <si>
    <t>Wildfires</t>
  </si>
  <si>
    <t>Inland Flooding</t>
  </si>
  <si>
    <t>Coastal Flooding</t>
  </si>
  <si>
    <t>% Food Insecure Adults</t>
  </si>
  <si>
    <t>%Food Insecure Children</t>
  </si>
  <si>
    <t>Obesity Rate</t>
  </si>
  <si>
    <t>Unemployment Rate</t>
  </si>
  <si>
    <t>Divorce Rate</t>
  </si>
  <si>
    <t>International Immigration</t>
  </si>
  <si>
    <t>Internation Immigration per 100k</t>
  </si>
  <si>
    <t>Food Stamp</t>
  </si>
  <si>
    <t>Poverty Rate</t>
  </si>
  <si>
    <t>Alcohol Consumption per Capita (Gallons)</t>
  </si>
  <si>
    <t>Corporate Home Ownership</t>
  </si>
  <si>
    <t>Private Home Ownership 2021</t>
  </si>
  <si>
    <t>Home Vacancy Rate</t>
  </si>
  <si>
    <t>Corporate Ownership Vs Vacancy Rate</t>
  </si>
  <si>
    <t>Air Quality</t>
  </si>
  <si>
    <t>Water Quality</t>
  </si>
  <si>
    <t>Average Humidity</t>
  </si>
  <si>
    <t>Superfund Cleanup 2016</t>
  </si>
  <si>
    <t>Superfund Cleanup Per 1k Miles</t>
  </si>
  <si>
    <t>Average Temperature</t>
  </si>
  <si>
    <t>Wind Power Produced (Billion KWh)</t>
  </si>
  <si>
    <t>Wind KWh per Person</t>
  </si>
  <si>
    <t>Wind KHw per Sq Mile</t>
  </si>
  <si>
    <t>NUCLEAR (%)</t>
  </si>
  <si>
    <t>COAL (%)</t>
  </si>
  <si>
    <t>NATURAL GAS (%)</t>
  </si>
  <si>
    <t>PETROLEUM (%)</t>
  </si>
  <si>
    <t>HYDRO (%)</t>
  </si>
  <si>
    <t>GEOTHERMAL (%)</t>
  </si>
  <si>
    <t>SOLAR - PV (%)</t>
  </si>
  <si>
    <t>WIND (%)</t>
  </si>
  <si>
    <t>BIOMASS AND OTHER (%)</t>
  </si>
  <si>
    <t>Defense Spending (2015)</t>
  </si>
  <si>
    <t>%of State GDP (2015)</t>
  </si>
  <si>
    <t>State GDP Q4 2021</t>
  </si>
  <si>
    <t>GDP Per Capita</t>
  </si>
  <si>
    <t>$Donated From Gun Rights Activists</t>
  </si>
  <si>
    <t>$Donated From Private Prisons</t>
  </si>
  <si>
    <t>$Donated From Big Oil</t>
  </si>
  <si>
    <t>$Donated From Planned Parenthood</t>
  </si>
  <si>
    <t>For Profit Education</t>
  </si>
  <si>
    <t>Non-Profit Institutions</t>
  </si>
  <si>
    <t>Private Equity Investors</t>
  </si>
  <si>
    <t>Pharmaceutical Manufacturers</t>
  </si>
  <si>
    <t>TOTAL GERRYMANDERING</t>
  </si>
  <si>
    <t>Threat 1: Can
politicians control
how election
maps are drawn?</t>
  </si>
  <si>
    <t>Threat 2: Can
election maps be
drawn in secret?</t>
  </si>
  <si>
    <t>Threat 3: Can
election maps
be rigged for
partisan gain?</t>
  </si>
  <si>
    <t>Threat 4: Are the
legal standards
weak?</t>
  </si>
  <si>
    <t>Threat 5: Are
rigged election
maps hard to
challenge in
court?</t>
  </si>
  <si>
    <t>House Seats</t>
  </si>
  <si>
    <t>Electoral College Votes</t>
  </si>
  <si>
    <t>Population per House Seat</t>
  </si>
  <si>
    <t>House Seat Based on Population</t>
  </si>
  <si>
    <t>Difference</t>
  </si>
  <si>
    <t>Population per Senator</t>
  </si>
  <si>
    <t>Population per Electoral Vote</t>
  </si>
  <si>
    <t>Population to Average Congressional Representation</t>
  </si>
  <si>
    <t>Governor</t>
  </si>
  <si>
    <t>Governor Affiliation</t>
  </si>
  <si>
    <t>House Affiliation</t>
  </si>
  <si>
    <t>Senator Affiliation</t>
  </si>
  <si>
    <t>Voted Biden</t>
  </si>
  <si>
    <t>Voted Trump</t>
  </si>
  <si>
    <t>Alaska</t>
  </si>
  <si>
    <t>AK</t>
  </si>
  <si>
    <t>Yes</t>
  </si>
  <si>
    <t>Protected</t>
  </si>
  <si>
    <t>NO</t>
  </si>
  <si>
    <t>State laws neither require nor prohibit firearms registries.</t>
  </si>
  <si>
    <t>No</t>
  </si>
  <si>
    <t>Fully Legal</t>
  </si>
  <si>
    <t>B+</t>
  </si>
  <si>
    <t>A</t>
  </si>
  <si>
    <t>N/A</t>
  </si>
  <si>
    <t>B-</t>
  </si>
  <si>
    <t>$3.3 billion</t>
  </si>
  <si>
    <t>HIGH</t>
  </si>
  <si>
    <t>MOD</t>
  </si>
  <si>
    <t>LOW</t>
  </si>
  <si>
    <t>Mike Dunleavy</t>
  </si>
  <si>
    <t>Republican</t>
  </si>
  <si>
    <t>Alabama</t>
  </si>
  <si>
    <t>AL</t>
  </si>
  <si>
    <t>20 weeks</t>
  </si>
  <si>
    <t>Not Protected</t>
  </si>
  <si>
    <t xml:space="preserve">Potentially Affected by Roe/Casey Reversal </t>
  </si>
  <si>
    <t>Fully Illegal</t>
  </si>
  <si>
    <t>NOT TRUE</t>
  </si>
  <si>
    <t>D-</t>
  </si>
  <si>
    <t>D+</t>
  </si>
  <si>
    <t>C-</t>
  </si>
  <si>
    <t>F</t>
  </si>
  <si>
    <t>$12.2 billion</t>
  </si>
  <si>
    <t>Kay Ivey</t>
  </si>
  <si>
    <t>Arkansas</t>
  </si>
  <si>
    <t>AR</t>
  </si>
  <si>
    <t>Banned</t>
  </si>
  <si>
    <t xml:space="preserve">Affected by Roe/Casey Reversal </t>
  </si>
  <si>
    <t>Mixed</t>
  </si>
  <si>
    <t>D</t>
  </si>
  <si>
    <t>$1.4 billion</t>
  </si>
  <si>
    <t>Asa Hutchinson</t>
  </si>
  <si>
    <t>Arizona</t>
  </si>
  <si>
    <t>AZ</t>
  </si>
  <si>
    <t>Viability</t>
  </si>
  <si>
    <t>C+</t>
  </si>
  <si>
    <t>$10.0 billion</t>
  </si>
  <si>
    <t>Doug Ducey</t>
  </si>
  <si>
    <t>California</t>
  </si>
  <si>
    <t>CA</t>
  </si>
  <si>
    <t>n/a</t>
  </si>
  <si>
    <t>YES</t>
  </si>
  <si>
    <t>All .50 caliber rifles and firearms defined by California law as†assault weapons†must be registered.</t>
  </si>
  <si>
    <t>A-</t>
  </si>
  <si>
    <t>$49.3 billion</t>
  </si>
  <si>
    <t>Gavin Newsom</t>
  </si>
  <si>
    <t>Democratic</t>
  </si>
  <si>
    <t>Colorado</t>
  </si>
  <si>
    <t>CO</t>
  </si>
  <si>
    <t>Firearms registries are prohibited.</t>
  </si>
  <si>
    <t>B</t>
  </si>
  <si>
    <t>$8.7 billion</t>
  </si>
  <si>
    <t>Jared Polis</t>
  </si>
  <si>
    <t>Connecticut</t>
  </si>
  <si>
    <t>CT</t>
  </si>
  <si>
    <t>All firearms defined by Connecticut law as†assault weapons†and all magazines defined by Connecticut law as†high capacity magazines†must be registered.</t>
  </si>
  <si>
    <t>$9.7 billion</t>
  </si>
  <si>
    <t>Ned Lamont</t>
  </si>
  <si>
    <t>Delaware</t>
  </si>
  <si>
    <t>DE</t>
  </si>
  <si>
    <t>$676.8 million</t>
  </si>
  <si>
    <t>John Carney</t>
  </si>
  <si>
    <t>Florida</t>
  </si>
  <si>
    <t>FL</t>
  </si>
  <si>
    <t>24 weeks</t>
  </si>
  <si>
    <t>$6.8 billion</t>
  </si>
  <si>
    <t>Ron DeSantis</t>
  </si>
  <si>
    <t>Georgia</t>
  </si>
  <si>
    <t>GA</t>
  </si>
  <si>
    <t>$17.6 billion</t>
  </si>
  <si>
    <t>Brian Kemp</t>
  </si>
  <si>
    <t>Hawaii</t>
  </si>
  <si>
    <t>HI</t>
  </si>
  <si>
    <t>No data</t>
  </si>
  <si>
    <t>All firearms must be registered.</t>
  </si>
  <si>
    <t>$12.6 billion</t>
  </si>
  <si>
    <t>L^{Ü} / M*</t>
  </si>
  <si>
    <t>David Ige</t>
  </si>
  <si>
    <t>Iowa</t>
  </si>
  <si>
    <t>IA</t>
  </si>
  <si>
    <t>C</t>
  </si>
  <si>
    <t>$3.9 billion</t>
  </si>
  <si>
    <t>Kim Reynolds</t>
  </si>
  <si>
    <t>Idaho</t>
  </si>
  <si>
    <t>ID</t>
  </si>
  <si>
    <t>$7.8 billion</t>
  </si>
  <si>
    <t>Brad Little</t>
  </si>
  <si>
    <t>Illinois</t>
  </si>
  <si>
    <t>IL</t>
  </si>
  <si>
    <t>$643.3 million</t>
  </si>
  <si>
    <t>L^{Ü} / H*</t>
  </si>
  <si>
    <t>J. B. Pritzker</t>
  </si>
  <si>
    <t>Indiana</t>
  </si>
  <si>
    <t>IN</t>
  </si>
  <si>
    <t>$7.0 billion</t>
  </si>
  <si>
    <t>Eric Holcomb</t>
  </si>
  <si>
    <t>Kansas</t>
  </si>
  <si>
    <t>KS</t>
  </si>
  <si>
    <t>Laura Kelly</t>
  </si>
  <si>
    <t>Kentucky</t>
  </si>
  <si>
    <t>KY</t>
  </si>
  <si>
    <t>Andy Beshear</t>
  </si>
  <si>
    <t>Louisiana</t>
  </si>
  <si>
    <t>LA</t>
  </si>
  <si>
    <t>$9.0 billion</t>
  </si>
  <si>
    <t>John Bel Edwards</t>
  </si>
  <si>
    <t>Massachusetts</t>
  </si>
  <si>
    <t>MA</t>
  </si>
  <si>
    <t>$20.5 billion</t>
  </si>
  <si>
    <t>Charlie Baker</t>
  </si>
  <si>
    <t>Maryland</t>
  </si>
  <si>
    <t>MD</t>
  </si>
  <si>
    <t>Any firearm defined in Maryland law as an†assault pistol†must be registered.</t>
  </si>
  <si>
    <t>$2.6 billion</t>
  </si>
  <si>
    <t>Larry Hogan</t>
  </si>
  <si>
    <t>Maine</t>
  </si>
  <si>
    <t>ME</t>
  </si>
  <si>
    <t>$3.8 billion</t>
  </si>
  <si>
    <t>M^{Ü} / H*</t>
  </si>
  <si>
    <t>Janet Mills</t>
  </si>
  <si>
    <t>Michigan</t>
  </si>
  <si>
    <t>MI</t>
  </si>
  <si>
    <t>Pistol purchases must be accompanied by a local license forwarded to the state's pistol entry database.</t>
  </si>
  <si>
    <t>Gretchen Whitmer</t>
  </si>
  <si>
    <t>Minnesota</t>
  </si>
  <si>
    <t>MN</t>
  </si>
  <si>
    <t>$2.9 billion</t>
  </si>
  <si>
    <t>Tim Walz</t>
  </si>
  <si>
    <t>Missouri</t>
  </si>
  <si>
    <t>MO</t>
  </si>
  <si>
    <t>$5.2 billion</t>
  </si>
  <si>
    <t>Mike Parson</t>
  </si>
  <si>
    <t>Mississippi</t>
  </si>
  <si>
    <t>MS</t>
  </si>
  <si>
    <t>$4.3 billion</t>
  </si>
  <si>
    <t>Tate Reeves</t>
  </si>
  <si>
    <t>Montana</t>
  </si>
  <si>
    <t>MT</t>
  </si>
  <si>
    <t>$10.6 billion</t>
  </si>
  <si>
    <t>Greg Gianforte</t>
  </si>
  <si>
    <t>North Carolina</t>
  </si>
  <si>
    <t>NC</t>
  </si>
  <si>
    <t>$9.1 billion</t>
  </si>
  <si>
    <t>Roy Cooper</t>
  </si>
  <si>
    <t>North Dakota</t>
  </si>
  <si>
    <t>ND</t>
  </si>
  <si>
    <t>$9.8 billion</t>
  </si>
  <si>
    <t>Doug Burgum</t>
  </si>
  <si>
    <t>Nebraska</t>
  </si>
  <si>
    <t>NE</t>
  </si>
  <si>
    <t>$519 million</t>
  </si>
  <si>
    <t>Pete Ricketts</t>
  </si>
  <si>
    <t>New Hampshire</t>
  </si>
  <si>
    <t>NH</t>
  </si>
  <si>
    <t>No data, but many efforts and studies in place to prevent them.</t>
  </si>
  <si>
    <t>$2.3 billion</t>
  </si>
  <si>
    <t>Chris Sununu</t>
  </si>
  <si>
    <t>New Jersey</t>
  </si>
  <si>
    <t>NJ</t>
  </si>
  <si>
    <t>Any weapons defined by New Jersey law as†assault weapons†must be registered.</t>
  </si>
  <si>
    <t>H^{Ü} / L*</t>
  </si>
  <si>
    <t>Phil Murphy</t>
  </si>
  <si>
    <t>New Mexico</t>
  </si>
  <si>
    <t>NM</t>
  </si>
  <si>
    <t>$6.6 billion</t>
  </si>
  <si>
    <t>Michelle Lujan Grisham</t>
  </si>
  <si>
    <t>Nevada</t>
  </si>
  <si>
    <t>NV</t>
  </si>
  <si>
    <t>$1.5 billion</t>
  </si>
  <si>
    <t>Steve Sisolak</t>
  </si>
  <si>
    <t>New York</t>
  </si>
  <si>
    <t>NY</t>
  </si>
  <si>
    <t>All handguns and firearms defined by New York law as†assault weapons†must be registered.</t>
  </si>
  <si>
    <t>$3.1 billion</t>
  </si>
  <si>
    <t>Kathy Hochul</t>
  </si>
  <si>
    <t>Ohio</t>
  </si>
  <si>
    <t>OH</t>
  </si>
  <si>
    <t>$747.2 million</t>
  </si>
  <si>
    <t>Mike DeWine</t>
  </si>
  <si>
    <t>Oklahoma</t>
  </si>
  <si>
    <t>OK</t>
  </si>
  <si>
    <t>$6.9 billion</t>
  </si>
  <si>
    <t>Kevin Stitt</t>
  </si>
  <si>
    <t>Oregon</t>
  </si>
  <si>
    <t>OR</t>
  </si>
  <si>
    <t>$4.7 billion</t>
  </si>
  <si>
    <t>Kate Brown</t>
  </si>
  <si>
    <t>Pennsylvania</t>
  </si>
  <si>
    <t>PA</t>
  </si>
  <si>
    <t>$1.3 billion</t>
  </si>
  <si>
    <t>Tom Wolf</t>
  </si>
  <si>
    <t>Rhode Island</t>
  </si>
  <si>
    <t>RI</t>
  </si>
  <si>
    <t>$12.7 billion</t>
  </si>
  <si>
    <t>Dan McKee</t>
  </si>
  <si>
    <t>South Carolina</t>
  </si>
  <si>
    <t>SC</t>
  </si>
  <si>
    <t>$2.0 billion</t>
  </si>
  <si>
    <t>Henry McMaster</t>
  </si>
  <si>
    <t>South Dakota</t>
  </si>
  <si>
    <t>SD</t>
  </si>
  <si>
    <t>$5.3 billion</t>
  </si>
  <si>
    <t>Kristi Noem</t>
  </si>
  <si>
    <t>Tennessee</t>
  </si>
  <si>
    <t>TN</t>
  </si>
  <si>
    <t>$456.8 million</t>
  </si>
  <si>
    <t>Bill Lee</t>
  </si>
  <si>
    <t>Texas</t>
  </si>
  <si>
    <t>TX</t>
  </si>
  <si>
    <t>6 weeks</t>
  </si>
  <si>
    <t>$2.4 billion</t>
  </si>
  <si>
    <t>Greg Abbott</t>
  </si>
  <si>
    <t>Utah</t>
  </si>
  <si>
    <t>UT</t>
  </si>
  <si>
    <t>$37.9 billion</t>
  </si>
  <si>
    <t>Spencer Cox</t>
  </si>
  <si>
    <t>Virginia</t>
  </si>
  <si>
    <t>VA</t>
  </si>
  <si>
    <t>3rd trimester</t>
  </si>
  <si>
    <t>$295.5 million</t>
  </si>
  <si>
    <t>Glenn Youngkin</t>
  </si>
  <si>
    <t>Vermont</t>
  </si>
  <si>
    <t>VT</t>
  </si>
  <si>
    <t>$3.2 billion</t>
  </si>
  <si>
    <t>Phil Scott</t>
  </si>
  <si>
    <t>Washington</t>
  </si>
  <si>
    <t>WA</t>
  </si>
  <si>
    <t>$53.0 billion</t>
  </si>
  <si>
    <t>Jay Inslee</t>
  </si>
  <si>
    <t>Wisconsin</t>
  </si>
  <si>
    <t>WI</t>
  </si>
  <si>
    <t>$527 million</t>
  </si>
  <si>
    <t>Tony Evers</t>
  </si>
  <si>
    <t>West Virginia</t>
  </si>
  <si>
    <t>WV</t>
  </si>
  <si>
    <t>Jim Justice</t>
  </si>
  <si>
    <t>Wyoming</t>
  </si>
  <si>
    <t>WY</t>
  </si>
  <si>
    <t>Mark Gordon</t>
  </si>
  <si>
    <t>Row Labels</t>
  </si>
  <si>
    <t>Grand Total</t>
  </si>
  <si>
    <t>Sum of Firearm Ownership</t>
  </si>
  <si>
    <t>Sum of Violent Crime per 100k (2020)</t>
  </si>
  <si>
    <t>firearm ownership</t>
  </si>
  <si>
    <t>violent crime</t>
  </si>
  <si>
    <t>Pearson r</t>
  </si>
  <si>
    <t>Sum of Firearm Deaths Per 100,000</t>
  </si>
  <si>
    <t>Pearson</t>
  </si>
  <si>
    <t>Sum of %Domestic Violence Against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</si>
</sst>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1741-B3E3-708EBB7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C-EB4B-95DC-33F168C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pivotTables!$H$119</c:f>
              <c:strCache>
                <c:ptCount val="1"/>
                <c:pt idx="0">
                  <c:v>Sum of %Domestic Violence Against 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pivotTables!$G$120:$G$169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pivotTables!$H$120:$H$169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4-8444-8AF3-361592A9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7471"/>
        <c:axId val="276289407"/>
      </c:scatterChart>
      <c:valAx>
        <c:axId val="1930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Ownership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9407"/>
        <c:crosses val="autoZero"/>
        <c:crossBetween val="midCat"/>
      </c:valAx>
      <c:valAx>
        <c:axId val="276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Domestic Violence Against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3-E346-A7E1-F553BF9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 of Firearm Ownership vs Firearm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2-C245-897B-F55B55D0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pivotTables!$H$119</c:f>
              <c:strCache>
                <c:ptCount val="1"/>
                <c:pt idx="0">
                  <c:v>Sum of %Domestic Violence Against 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pivotTables!$G$120:$G$169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pivotTables!$H$120:$H$169</c:f>
              <c:numCache>
                <c:formatCode>General</c:formatCode>
                <c:ptCount val="50"/>
                <c:pt idx="0">
                  <c:v>43.3</c:v>
                </c:pt>
                <c:pt idx="1">
                  <c:v>37.5</c:v>
                </c:pt>
                <c:pt idx="2">
                  <c:v>40.799999999999997</c:v>
                </c:pt>
                <c:pt idx="3">
                  <c:v>42.6</c:v>
                </c:pt>
                <c:pt idx="4">
                  <c:v>34.9</c:v>
                </c:pt>
                <c:pt idx="5">
                  <c:v>36.799999999999997</c:v>
                </c:pt>
                <c:pt idx="6">
                  <c:v>37.700000000000003</c:v>
                </c:pt>
                <c:pt idx="7">
                  <c:v>37.6</c:v>
                </c:pt>
                <c:pt idx="8">
                  <c:v>37.4</c:v>
                </c:pt>
                <c:pt idx="9">
                  <c:v>33</c:v>
                </c:pt>
                <c:pt idx="10">
                  <c:v>41.5</c:v>
                </c:pt>
                <c:pt idx="11">
                  <c:v>45.3</c:v>
                </c:pt>
                <c:pt idx="12">
                  <c:v>42.5</c:v>
                </c:pt>
                <c:pt idx="13">
                  <c:v>35.299999999999997</c:v>
                </c:pt>
                <c:pt idx="14">
                  <c:v>33.9</c:v>
                </c:pt>
                <c:pt idx="15">
                  <c:v>35.9</c:v>
                </c:pt>
                <c:pt idx="16">
                  <c:v>45.3</c:v>
                </c:pt>
                <c:pt idx="17">
                  <c:v>35.9</c:v>
                </c:pt>
                <c:pt idx="18">
                  <c:v>33.9</c:v>
                </c:pt>
                <c:pt idx="19">
                  <c:v>34.4</c:v>
                </c:pt>
                <c:pt idx="20">
                  <c:v>39.299999999999997</c:v>
                </c:pt>
                <c:pt idx="21">
                  <c:v>36.1</c:v>
                </c:pt>
                <c:pt idx="22">
                  <c:v>33.9</c:v>
                </c:pt>
                <c:pt idx="23">
                  <c:v>41.7</c:v>
                </c:pt>
                <c:pt idx="24">
                  <c:v>39.700000000000003</c:v>
                </c:pt>
                <c:pt idx="25">
                  <c:v>37.200000000000003</c:v>
                </c:pt>
                <c:pt idx="26">
                  <c:v>43.9</c:v>
                </c:pt>
                <c:pt idx="27">
                  <c:v>25.3</c:v>
                </c:pt>
                <c:pt idx="28">
                  <c:v>33.700000000000003</c:v>
                </c:pt>
                <c:pt idx="29">
                  <c:v>34.700000000000003</c:v>
                </c:pt>
                <c:pt idx="30">
                  <c:v>35.799999999999997</c:v>
                </c:pt>
                <c:pt idx="31">
                  <c:v>34.4</c:v>
                </c:pt>
                <c:pt idx="32">
                  <c:v>43.8</c:v>
                </c:pt>
                <c:pt idx="33">
                  <c:v>31.7</c:v>
                </c:pt>
                <c:pt idx="34">
                  <c:v>35.6</c:v>
                </c:pt>
                <c:pt idx="35">
                  <c:v>49.1</c:v>
                </c:pt>
                <c:pt idx="36">
                  <c:v>37.299999999999997</c:v>
                </c:pt>
                <c:pt idx="37">
                  <c:v>37.700000000000003</c:v>
                </c:pt>
                <c:pt idx="38">
                  <c:v>29.9</c:v>
                </c:pt>
                <c:pt idx="39">
                  <c:v>41.5</c:v>
                </c:pt>
                <c:pt idx="40">
                  <c:v>33.700000000000003</c:v>
                </c:pt>
                <c:pt idx="41">
                  <c:v>40</c:v>
                </c:pt>
                <c:pt idx="42">
                  <c:v>34.5</c:v>
                </c:pt>
                <c:pt idx="43">
                  <c:v>36.9</c:v>
                </c:pt>
                <c:pt idx="44">
                  <c:v>31.3</c:v>
                </c:pt>
                <c:pt idx="45">
                  <c:v>33.6</c:v>
                </c:pt>
                <c:pt idx="46">
                  <c:v>42.6</c:v>
                </c:pt>
                <c:pt idx="47">
                  <c:v>32.4</c:v>
                </c:pt>
                <c:pt idx="48">
                  <c:v>33.6</c:v>
                </c:pt>
                <c:pt idx="4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C-6540-B515-0188B5E4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67471"/>
        <c:axId val="276289407"/>
      </c:scatterChart>
      <c:valAx>
        <c:axId val="1930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Ownership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89407"/>
        <c:crosses val="autoZero"/>
        <c:crossBetween val="midCat"/>
      </c:valAx>
      <c:valAx>
        <c:axId val="2762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Domestic Violence Against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4</xdr:row>
      <xdr:rowOff>0</xdr:rowOff>
    </xdr:from>
    <xdr:to>
      <xdr:col>31</xdr:col>
      <xdr:colOff>139700</xdr:colOff>
      <xdr:row>32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0D74AA-3315-483A-C63B-7B7C0B74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62</xdr:row>
      <xdr:rowOff>12700</xdr:rowOff>
    </xdr:from>
    <xdr:to>
      <xdr:col>24</xdr:col>
      <xdr:colOff>393700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157C0D-B695-0C65-DB69-83DE2F05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122</xdr:row>
      <xdr:rowOff>25400</xdr:rowOff>
    </xdr:from>
    <xdr:to>
      <xdr:col>20</xdr:col>
      <xdr:colOff>196850</xdr:colOff>
      <xdr:row>135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218174A-1571-6D74-5DD8-5C1282EAD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57150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6A477-AE6F-CF48-8F67-481A14D4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14</xdr:col>
      <xdr:colOff>38100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C3D00-D274-0846-A303-D8382707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</xdr:row>
      <xdr:rowOff>0</xdr:rowOff>
    </xdr:from>
    <xdr:to>
      <xdr:col>13</xdr:col>
      <xdr:colOff>812800</xdr:colOff>
      <xdr:row>84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2DD4A-B599-4348-9D44-1796DA4F4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0.3327</cdr:x>
      <cdr:y>0.3592</cdr:y>
    </cdr:from>
    <cdr:to>
      <cdr:x>0.4028</cdr:x>
      <cdr:y>0.41463</cdr:y>
    </cdr:to>
    <cdr:sp macro="" textlink="pivotTables!$I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42C012-B05B-A052-BDAC-CFA04CC33DB3}"/>
            </a:ext>
          </a:extLst>
        </cdr:cNvPr>
        <cdr:cNvSpPr txBox="1"/>
      </cdr:nvSpPr>
      <cdr:spPr>
        <a:xfrm xmlns:a="http://schemas.openxmlformats.org/drawingml/2006/main">
          <a:off x="3314700" y="2057400"/>
          <a:ext cx="698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2CF83FC-F7B5-9344-BE11-8745324F455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0.32</a:t>
          </a:fld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0.20945</cdr:x>
      <cdr:y>0.33777</cdr:y>
    </cdr:from>
    <cdr:to>
      <cdr:x>0.27714</cdr:x>
      <cdr:y>0.39894</cdr:y>
    </cdr:to>
    <cdr:sp macro="" textlink="pivotTables!$I$6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740829-19F7-249D-B7AB-E5DCA97B0E3E}"/>
            </a:ext>
          </a:extLst>
        </cdr:cNvPr>
        <cdr:cNvSpPr txBox="1"/>
      </cdr:nvSpPr>
      <cdr:spPr>
        <a:xfrm xmlns:a="http://schemas.openxmlformats.org/drawingml/2006/main">
          <a:off x="2082800" y="1612900"/>
          <a:ext cx="673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C1068863-8C68-8A4C-B542-3A623B0D2ECE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0.79</a:t>
          </a:fld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0.32991</cdr:x>
      <cdr:y>0.16332</cdr:y>
    </cdr:from>
    <cdr:to>
      <cdr:x>0.40051</cdr:x>
      <cdr:y>0.22923</cdr:y>
    </cdr:to>
    <cdr:sp macro="" textlink="pivotTables!$I$12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8F9947-5472-63F0-8199-7078FF6513BD}"/>
            </a:ext>
          </a:extLst>
        </cdr:cNvPr>
        <cdr:cNvSpPr txBox="1"/>
      </cdr:nvSpPr>
      <cdr:spPr>
        <a:xfrm xmlns:a="http://schemas.openxmlformats.org/drawingml/2006/main">
          <a:off x="3263900" y="723900"/>
          <a:ext cx="6985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71A8080-30E1-024B-BB65-8B66D146BF90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0.25</a:t>
          </a:fld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Raby" refreshedDate="45048.715986342591" createdVersion="8" refreshedVersion="8" minRefreshableVersion="3" recordCount="50">
  <cacheSource type="worksheet">
    <worksheetSource ref="A1:IP51" sheet="working"/>
  </cacheSource>
  <cacheFields count="251">
    <cacheField name="State" numFmtId="0">
      <sharedItems count="50">
        <s v="Alaska"/>
        <s v="Alabama"/>
        <s v="Arkansas"/>
        <s v="Arizona"/>
        <s v="California"/>
        <s v="Colorado"/>
        <s v="Connecticut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</sharedItems>
    </cacheField>
    <cacheField name="Abb.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Size (Sq Miles)" numFmtId="0">
      <sharedItems containsSemiMixedTypes="0" containsString="0" containsNumber="1" containsInteger="1" minValue="1034" maxValue="570641"/>
    </cacheField>
    <cacheField name="Population" numFmtId="0">
      <sharedItems containsSemiMixedTypes="0" containsString="0" containsNumber="1" containsInteger="1" minValue="578803" maxValue="39237836"/>
    </cacheField>
    <cacheField name="PopChange 2010-2020" numFmtId="0">
      <sharedItems containsSemiMixedTypes="0" containsString="0" containsNumber="1" minValue="-3.2460470000000002E-3" maxValue="1.7007687E-2"/>
    </cacheField>
    <cacheField name="Population Density" numFmtId="0">
      <sharedItems containsSemiMixedTypes="0" containsString="0" containsNumber="1" minValue="1.28394735" maxValue="1249.107696"/>
    </cacheField>
    <cacheField name="Number of Billionaires" numFmtId="0">
      <sharedItems containsSemiMixedTypes="0" containsString="0" containsNumber="1" containsInteger="1" minValue="0" maxValue="189"/>
    </cacheField>
    <cacheField name="Minimum Wage" numFmtId="0">
      <sharedItems containsSemiMixedTypes="0" containsString="0" containsNumber="1" minValue="7.25" maxValue="15"/>
    </cacheField>
    <cacheField name="Median Wage/Wk" numFmtId="0">
      <sharedItems containsSemiMixedTypes="0" containsString="0" containsNumber="1" containsInteger="1" minValue="944" maxValue="1832"/>
    </cacheField>
    <cacheField name="Median Wage/Month" numFmtId="0">
      <sharedItems containsSemiMixedTypes="0" containsString="0" containsNumber="1" minValue="4090.666667" maxValue="7938.6666670000004"/>
    </cacheField>
    <cacheField name="Median Income/Yr" numFmtId="0">
      <sharedItems containsSemiMixedTypes="0" containsString="0" containsNumber="1" containsInteger="1" minValue="49088" maxValue="95264"/>
    </cacheField>
    <cacheField name="MedianWage/HR" numFmtId="0">
      <sharedItems containsSemiMixedTypes="0" containsString="0" containsNumber="1" minValue="23.6" maxValue="45.8"/>
    </cacheField>
    <cacheField name="Top 1% Income" numFmtId="0">
      <sharedItems containsSemiMixedTypes="0" containsString="0" containsNumber="1" containsInteger="1" minValue="350212" maxValue="896490"/>
    </cacheField>
    <cacheField name="Top 5% Income" numFmtId="0">
      <sharedItems containsSemiMixedTypes="0" containsString="0" containsNumber="1" containsInteger="1" minValue="168705" maxValue="314389"/>
    </cacheField>
    <cacheField name="Gender Pay Gap" numFmtId="0">
      <sharedItems containsSemiMixedTypes="0" containsString="0" containsNumber="1" minValue="0.104" maxValue="0.34599999999999997"/>
    </cacheField>
    <cacheField name="Top5%/Median Wage" numFmtId="0">
      <sharedItems containsSemiMixedTypes="0" containsString="0" containsNumber="1" minValue="2.792930143" maxValue="3.8015650380000001"/>
    </cacheField>
    <cacheField name="Top5%/Minimum Wage" numFmtId="0">
      <sharedItems containsSemiMixedTypes="0" containsString="0" containsNumber="1" minValue="7.3402337859999998" maxValue="16.90948276"/>
    </cacheField>
    <cacheField name="Top1%/Median Wage" numFmtId="0">
      <sharedItems containsSemiMixedTypes="0" containsString="0" containsNumber="1" minValue="6.395865293" maxValue="10.701547059999999"/>
    </cacheField>
    <cacheField name="Top1%/Minimum Wage" numFmtId="0">
      <sharedItems containsSemiMixedTypes="0" containsString="0" containsNumber="1" minValue="16.071362879999999" maxValue="39.410676389999999"/>
    </cacheField>
    <cacheField name="Top1%/Top5%" numFmtId="0">
      <sharedItems containsSemiMixedTypes="0" containsString="0" containsNumber="1" minValue="2.046407807" maxValue="2.9255957530000001"/>
    </cacheField>
    <cacheField name="Number of Billionaires2" numFmtId="0">
      <sharedItems containsSemiMixedTypes="0" containsString="0" containsNumber="1" containsInteger="1" minValue="0" maxValue="189"/>
    </cacheField>
    <cacheField name="Median Rent" numFmtId="0">
      <sharedItems containsSemiMixedTypes="0" containsString="0" containsNumber="1" containsInteger="1" minValue="723" maxValue="1704"/>
    </cacheField>
    <cacheField name="Median House Cost" numFmtId="0">
      <sharedItems containsSemiMixedTypes="0" containsString="0" containsNumber="1" containsInteger="1" minValue="144624" maxValue="908490"/>
    </cacheField>
    <cacheField name="MinWageHr/Home" numFmtId="0">
      <sharedItems containsSemiMixedTypes="0" containsString="0" containsNumber="1" minValue="16528.457139999999" maxValue="89949.504950000002"/>
    </cacheField>
    <cacheField name="MinWageHr/Rent" numFmtId="0">
      <sharedItems containsSemiMixedTypes="0" containsString="0" containsNumber="1" minValue="69.090909089999997" maxValue="168.71287129999999"/>
    </cacheField>
    <cacheField name="MedWageHr/Rent" numFmtId="0">
      <sharedItems containsSemiMixedTypes="0" containsString="0" containsNumber="1" minValue="25.100671139999999" maxValue="55.459723349999997"/>
    </cacheField>
    <cacheField name="MedIncomeYr/Home" numFmtId="0">
      <sharedItems containsSemiMixedTypes="0" containsString="0" containsNumber="1" minValue="2.641244795" maxValue="14.215591160000001"/>
    </cacheField>
    <cacheField name="Electricity Cost (Cents per kWh)" numFmtId="0">
      <sharedItems containsSemiMixedTypes="0" containsString="0" containsNumber="1" minValue="9.67" maxValue="30.28"/>
    </cacheField>
    <cacheField name="Electricity Consumption" numFmtId="0">
      <sharedItems containsSemiMixedTypes="0" containsString="0" containsNumber="1" containsInteger="1" minValue="537" maxValue="1201"/>
    </cacheField>
    <cacheField name="Average Electric Bill" numFmtId="0">
      <sharedItems containsSemiMixedTypes="0" containsString="0" containsNumber="1" minValue="80.239999999999995" maxValue="162.66"/>
    </cacheField>
    <cacheField name="#of Big Macs MinWage Wk" numFmtId="0">
      <sharedItems containsSemiMixedTypes="0" containsString="0" containsNumber="1" minValue="60.04140787" maxValue="124.111349"/>
    </cacheField>
    <cacheField name="#of Big Macs MedWage Wk" numFmtId="0">
      <sharedItems containsSemiMixedTypes="0" containsString="0" containsNumber="1" minValue="231.4500942" maxValue="376.18069819999999"/>
    </cacheField>
    <cacheField name="Groceries Montly" numFmtId="0">
      <sharedItems containsSemiMixedTypes="0" containsString="0" containsNumber="1" minValue="183" maxValue="556.76"/>
    </cacheField>
    <cacheField name="Average Movie Ticket Price" numFmtId="0">
      <sharedItems containsSemiMixedTypes="0" containsString="0" containsNumber="1" minValue="8.15" maxValue="15.22"/>
    </cacheField>
    <cacheField name="Average Gas Price" numFmtId="0">
      <sharedItems containsSemiMixedTypes="0" containsString="0" containsNumber="1" minValue="4.407" maxValue="6.4029999999999996"/>
    </cacheField>
    <cacheField name="Car Registration" numFmtId="0">
      <sharedItems containsSemiMixedTypes="0" containsString="0" containsNumber="1" minValue="0" maxValue="225"/>
    </cacheField>
    <cacheField name="Big Mac Price" numFmtId="0">
      <sharedItems containsSemiMixedTypes="0" containsString="0" containsNumber="1" minValue="3.91" maxValue="5.31"/>
    </cacheField>
    <cacheField name="Top Earner's Income Tax Rate" numFmtId="0">
      <sharedItems containsSemiMixedTypes="0" containsString="0" containsNumber="1" minValue="0" maxValue="0.13300000000000001"/>
    </cacheField>
    <cacheField name="Effective Tax Rate" numFmtId="0">
      <sharedItems containsSemiMixedTypes="0" containsString="0" containsNumber="1" minValue="4.5999999999999999E-2" maxValue="0.159"/>
    </cacheField>
    <cacheField name="Income-Tax" numFmtId="0">
      <sharedItems containsSemiMixedTypes="0" containsString="0" containsNumber="1" minValue="3689.7813329999999" maxValue="7025.72"/>
    </cacheField>
    <cacheField name="Income-Tax/Rent" numFmtId="0">
      <sharedItems containsSemiMixedTypes="0" containsString="0" containsNumber="1" minValue="2870.7476670000001" maxValue="5576.72"/>
    </cacheField>
    <cacheField name="Income-Tax/Rent/Food/Power" numFmtId="0">
      <sharedItems containsSemiMixedTypes="0" containsString="0" containsNumber="1" minValue="2151.327667" maxValue="5038.33"/>
    </cacheField>
    <cacheField name="#BigMacs/Income-Tax/Rent/Food/Power" numFmtId="0">
      <sharedItems containsSemiMixedTypes="0" containsString="0" containsNumber="1" minValue="405.1464532" maxValue="1034.5646819999999"/>
    </cacheField>
    <cacheField name="#MovieTickets/Income-Tax/Rent/Food/Power" numFmtId="0">
      <sharedItems containsSemiMixedTypes="0" containsString="0" containsNumber="1" minValue="170.3347321" maxValue="540.89671750000002"/>
    </cacheField>
    <cacheField name="#Gallons/Income-Tax/Rent/Food/Power" numFmtId="0">
      <sharedItems containsSemiMixedTypes="0" containsString="0" containsNumber="1" minValue="391.22161610000001" maxValue="1015.615246"/>
    </cacheField>
    <cacheField name="Firearm Ownership" numFmtId="0">
      <sharedItems containsSemiMixedTypes="0" containsString="0" containsNumber="1" minValue="0.14699999999999999" maxValue="0.66300000000000003" count="48">
        <n v="0.64500000000000002"/>
        <n v="0.55500000000000005"/>
        <n v="0.57199999999999995"/>
        <n v="0.46300000000000002"/>
        <n v="0.28299999999999997"/>
        <n v="0.45100000000000001"/>
        <n v="0.23599999999999999"/>
        <n v="0.34399999999999997"/>
        <n v="0.35299999999999998"/>
        <n v="0.49199999999999999"/>
        <n v="0.14899999999999999"/>
        <n v="0.436"/>
        <n v="0.60099999999999998"/>
        <n v="0.27800000000000002"/>
        <n v="0.44800000000000001"/>
        <n v="0.48899999999999999"/>
        <n v="0.54600000000000004"/>
        <n v="0.53100000000000003"/>
        <n v="0.14699999999999999"/>
        <n v="0.30199999999999999"/>
        <n v="0.46800000000000003"/>
        <n v="0.40200000000000002"/>
        <n v="0.42799999999999999"/>
        <n v="0.48799999999999999"/>
        <n v="0.55800000000000005"/>
        <n v="0.66300000000000003"/>
        <n v="0.45800000000000002"/>
        <n v="0.55100000000000005"/>
        <n v="0.45200000000000001"/>
        <n v="0.41099999999999998"/>
        <n v="0.46200000000000002"/>
        <n v="0.47299999999999998"/>
        <n v="0.19900000000000001"/>
        <n v="0.4"/>
        <n v="0.54700000000000004"/>
        <n v="0.50800000000000001"/>
        <n v="0.40699999999999997"/>
        <n v="0.14799999999999999"/>
        <n v="0.49399999999999999"/>
        <n v="0.55300000000000005"/>
        <n v="0.51600000000000001"/>
        <n v="0.45700000000000002"/>
        <n v="0.44600000000000001"/>
        <n v="0.505"/>
        <n v="0.42099999999999999"/>
        <n v="0.45300000000000001"/>
        <n v="0.58499999999999996"/>
        <n v="0.66200000000000003"/>
      </sharedItems>
    </cacheField>
    <cacheField name="Violent Crime per 100k (2020)" numFmtId="0">
      <sharedItems containsSemiMixedTypes="0" containsString="0" containsNumber="1" minValue="108.6" maxValue="837.8" count="49">
        <n v="837.8"/>
        <n v="453.6"/>
        <n v="671.9"/>
        <n v="654.79999999999995"/>
        <n v="442"/>
        <n v="423.1"/>
        <n v="181.6"/>
        <n v="431.9"/>
        <n v="383.6"/>
        <n v="400.1"/>
        <n v="254.2"/>
        <n v="303.5"/>
        <n v="242.6"/>
        <n v="425.9"/>
        <n v="357.7"/>
        <n v="425"/>
        <n v="259.10000000000002"/>
        <n v="639.4"/>
        <n v="308.8"/>
        <n v="399.9"/>
        <n v="108.6"/>
        <n v="478"/>
        <n v="277.5"/>
        <n v="542.70000000000005"/>
        <n v="291.2"/>
        <n v="469.8"/>
        <n v="419.3"/>
        <n v="329"/>
        <n v="334.1"/>
        <n v="146.4"/>
        <n v="195.4"/>
        <n v="778.3"/>
        <n v="460.3"/>
        <n v="363.8"/>
        <n v="458.6"/>
        <n v="291.89999999999998"/>
        <n v="389.5"/>
        <n v="230.8"/>
        <n v="530.70000000000005"/>
        <n v="501.4"/>
        <n v="672.7"/>
        <n v="446.5"/>
        <n v="260.7"/>
        <n v="208"/>
        <n v="173.4"/>
        <n v="293.7"/>
        <n v="323.39999999999998"/>
        <n v="355.9"/>
        <n v="234.2"/>
      </sharedItems>
    </cacheField>
    <cacheField name="Prison Per 100K" numFmtId="0">
      <sharedItems containsSemiMixedTypes="0" containsString="0" containsNumber="1" containsInteger="1" minValue="108" maxValue="684"/>
    </cacheField>
    <cacheField name="Total Prison Population" numFmtId="0">
      <sharedItems containsSemiMixedTypes="0" containsString="0" containsNumber="1" containsInteger="1" minValue="1137" maxValue="154479"/>
    </cacheField>
    <cacheField name="Number of Police Officers" numFmtId="0">
      <sharedItems containsSemiMixedTypes="0" containsString="0" containsNumber="1" containsInteger="1" minValue="1238" maxValue="78062"/>
    </cacheField>
    <cacheField name="Police per 100k people" numFmtId="0">
      <sharedItems containsSemiMixedTypes="0" containsString="0" containsNumber="1" minValue="4.1337651749999997" maxValue="3448.7475290000002"/>
    </cacheField>
    <cacheField name="Police Shootings" numFmtId="0">
      <sharedItems containsSemiMixedTypes="0" containsString="0" containsNumber="1" containsInteger="1" minValue="5" maxValue="75"/>
    </cacheField>
    <cacheField name="Police Shootings Per 100k" numFmtId="0">
      <sharedItems containsSemiMixedTypes="0" containsString="0" containsNumber="1" minValue="3.5289528000000001E-2" maxValue="9.4175710039999991"/>
    </cacheField>
    <cacheField name="2020 Homicide Rate" numFmtId="0">
      <sharedItems containsSemiMixedTypes="0" containsString="0" containsNumber="1" minValue="0" maxValue="20.5"/>
    </cacheField>
    <cacheField name="Firearm Deaths Per 100,000" numFmtId="0">
      <sharedItems containsSemiMixedTypes="0" containsString="0" containsNumber="1" minValue="3.4" maxValue="28.6" count="47">
        <n v="23.5"/>
        <n v="23.6"/>
        <n v="22.6"/>
        <n v="16.7"/>
        <n v="8.5"/>
        <n v="15.4"/>
        <n v="6"/>
        <n v="14.4"/>
        <n v="13.7"/>
        <n v="17.7"/>
        <n v="3.4"/>
        <n v="11.2"/>
        <n v="17.600000000000001"/>
        <n v="14.1"/>
        <n v="17.3"/>
        <n v="16.899999999999999"/>
        <n v="20.100000000000001"/>
        <n v="26.3"/>
        <n v="3.7"/>
        <n v="13.5"/>
        <n v="10.4"/>
        <n v="14.6"/>
        <n v="8.9"/>
        <n v="23.9"/>
        <n v="28.6"/>
        <n v="20.9"/>
        <n v="16"/>
        <n v="13.8"/>
        <n v="10.1"/>
        <n v="5"/>
        <n v="22.7"/>
        <n v="17"/>
        <n v="5.3"/>
        <n v="15.2"/>
        <n v="20.7"/>
        <n v="13"/>
        <n v="13.6"/>
        <n v="5.0999999999999996"/>
        <n v="22"/>
        <n v="21.3"/>
        <n v="14.2"/>
        <n v="13.4"/>
        <n v="11.6"/>
        <n v="10.9"/>
        <n v="12.2"/>
        <n v="18.100000000000001"/>
        <n v="25.9"/>
      </sharedItems>
    </cacheField>
    <cacheField name="Deaths caused by DUI Per 100k" numFmtId="0">
      <sharedItems containsSemiMixedTypes="0" containsString="0" containsNumber="1" minValue="1.4" maxValue="7.6"/>
    </cacheField>
    <cacheField name="Life Expectancy 2019" numFmtId="0">
      <sharedItems containsSemiMixedTypes="0" containsString="0" containsNumber="1" minValue="74.400000000000006" maxValue="80.900000000000006"/>
    </cacheField>
    <cacheField name="2017 Hate Crimes per 100K" numFmtId="0">
      <sharedItems containsMixedTypes="1" containsNumber="1" minValue="0.15" maxValue="8.51"/>
    </cacheField>
    <cacheField name="%Domestic Violence Against Women" numFmtId="0">
      <sharedItems containsSemiMixedTypes="0" containsString="0" containsNumber="1" minValue="25.3" maxValue="49.1" count="39">
        <n v="43.3"/>
        <n v="37.5"/>
        <n v="40.799999999999997"/>
        <n v="42.6"/>
        <n v="34.9"/>
        <n v="36.799999999999997"/>
        <n v="37.700000000000003"/>
        <n v="37.6"/>
        <n v="37.4"/>
        <n v="33"/>
        <n v="41.5"/>
        <n v="45.3"/>
        <n v="42.5"/>
        <n v="35.299999999999997"/>
        <n v="33.9"/>
        <n v="35.9"/>
        <n v="34.4"/>
        <n v="39.299999999999997"/>
        <n v="36.1"/>
        <n v="41.7"/>
        <n v="39.700000000000003"/>
        <n v="37.200000000000003"/>
        <n v="43.9"/>
        <n v="25.3"/>
        <n v="33.700000000000003"/>
        <n v="34.700000000000003"/>
        <n v="35.799999999999997"/>
        <n v="43.8"/>
        <n v="31.7"/>
        <n v="35.6"/>
        <n v="49.1"/>
        <n v="37.299999999999997"/>
        <n v="29.9"/>
        <n v="40"/>
        <n v="34.5"/>
        <n v="36.9"/>
        <n v="31.3"/>
        <n v="33.6"/>
        <n v="32.4"/>
      </sharedItems>
    </cacheField>
    <cacheField name="%Domestic Violence Against Men" numFmtId="0">
      <sharedItems containsString="0" containsBlank="1" containsNumber="1" minValue="17.399999999999999" maxValue="41.2"/>
    </cacheField>
    <cacheField name="Death Penalty" numFmtId="0">
      <sharedItems containsSemiMixedTypes="0" containsString="0" containsNumber="1" containsInteger="1" minValue="0" maxValue="1"/>
    </cacheField>
    <cacheField name="Number of_x000a_Participating_x000a_Agencies " numFmtId="0">
      <sharedItems containsSemiMixedTypes="0" containsString="0" containsNumber="1" containsInteger="1" minValue="2" maxValue="1007"/>
    </cacheField>
    <cacheField name="Population_x000a_Covered " numFmtId="0">
      <sharedItems containsString="0" containsBlank="1" containsNumber="1" containsInteger="1" minValue="402557" maxValue="28865719"/>
    </cacheField>
    <cacheField name="Total_x000a_Offenses" numFmtId="0">
      <sharedItems containsSemiMixedTypes="0" containsString="0" containsNumber="1" containsInteger="1" minValue="969" maxValue="946717"/>
    </cacheField>
    <cacheField name="Arson" numFmtId="0">
      <sharedItems containsSemiMixedTypes="0" containsString="0" containsNumber="1" containsInteger="1" minValue="0" maxValue="2921"/>
    </cacheField>
    <cacheField name="Bribery" numFmtId="0">
      <sharedItems containsSemiMixedTypes="0" containsString="0" containsNumber="1" containsInteger="1" minValue="0" maxValue="113"/>
    </cacheField>
    <cacheField name="Burglary/_x000a_Breaking_x000a_&amp; Entering" numFmtId="0">
      <sharedItems containsSemiMixedTypes="0" containsString="0" containsNumber="1" containsInteger="1" minValue="22" maxValue="91628"/>
    </cacheField>
    <cacheField name="Counterfeiting/_x000a_Forgery" numFmtId="0">
      <sharedItems containsSemiMixedTypes="0" containsString="0" containsNumber="1" containsInteger="1" minValue="6" maxValue="18646"/>
    </cacheField>
    <cacheField name="Destruction/_x000a_Damage/_x000a_Vandalism " numFmtId="0">
      <sharedItems containsSemiMixedTypes="0" containsString="0" containsNumber="1" containsInteger="1" minValue="99" maxValue="165521"/>
    </cacheField>
    <cacheField name="Embezzlement" numFmtId="0">
      <sharedItems containsSemiMixedTypes="0" containsString="0" containsNumber="1" containsInteger="1" minValue="6" maxValue="2394"/>
    </cacheField>
    <cacheField name="Extortion/_x000a_Blackmail" numFmtId="0">
      <sharedItems containsSemiMixedTypes="0" containsString="0" containsNumber="1" containsInteger="1" minValue="0" maxValue="887"/>
    </cacheField>
    <cacheField name="Fraud_x000a_Offenses" numFmtId="0">
      <sharedItems containsSemiMixedTypes="0" containsString="0" containsNumber="1" containsInteger="1" minValue="78" maxValue="98477"/>
    </cacheField>
    <cacheField name="Larceny/_x000a_Theft_x000a_Offenses" numFmtId="0">
      <sharedItems containsSemiMixedTypes="0" containsString="0" containsNumber="1" containsInteger="1" minValue="662" maxValue="452357"/>
    </cacheField>
    <cacheField name="Motor_x000a_Vehicle_x000a_Theft" numFmtId="0">
      <sharedItems containsSemiMixedTypes="0" containsString="0" containsNumber="1" containsInteger="1" minValue="50" maxValue="87047"/>
    </cacheField>
    <cacheField name="Robbery" numFmtId="0">
      <sharedItems containsSemiMixedTypes="0" containsString="0" containsNumber="1" containsInteger="1" minValue="24" maxValue="22438"/>
    </cacheField>
    <cacheField name="Stolen_x000a_Property_x000a_Offenses" numFmtId="0">
      <sharedItems containsSemiMixedTypes="0" containsString="0" containsNumber="1" containsInteger="1" minValue="22" maxValue="5675"/>
    </cacheField>
    <cacheField name="Offense Rate" numFmtId="0">
      <sharedItems containsString="0" containsBlank="1" containsNumber="1" minValue="1331.5173279999999" maxValue="5361.0977350000003"/>
    </cacheField>
    <cacheField name="Arson Rate" numFmtId="0">
      <sharedItems containsString="0" containsBlank="1" containsNumber="1" minValue="2.4191433839999998" maxValue="34.248666819999997"/>
    </cacheField>
    <cacheField name="Bribery Rate" numFmtId="0">
      <sharedItems containsString="0" containsBlank="1" containsNumber="1" minValue="0" maxValue="2.9560873230000002"/>
    </cacheField>
    <cacheField name="Burglary/_x000a_Breaking_x000a_&amp; Entering Rate" numFmtId="0">
      <sharedItems containsString="0" containsBlank="1" containsNumber="1" minValue="70.610161809999994" maxValue="563.91255269999999"/>
    </cacheField>
    <cacheField name="Counterfeiting/_x000a_Forgery Rate" numFmtId="0">
      <sharedItems containsString="0" containsBlank="1" containsNumber="1" minValue="12.70104231" maxValue="104.7950598"/>
    </cacheField>
    <cacheField name="Destruction/_x000a_Damage/_x000a_Vandalism  Rate" numFmtId="0">
      <sharedItems containsString="0" containsBlank="1" containsNumber="1" minValue="99.432301050000007" maxValue="1225.998321"/>
    </cacheField>
    <cacheField name="Embezzlement Rate" numFmtId="0">
      <sharedItems containsString="0" containsBlank="1" containsNumber="1" minValue="0.67218051899999998" maxValue="48.216080669999997"/>
    </cacheField>
    <cacheField name="Extortion/_x000a_Blackmail Rate" numFmtId="0">
      <sharedItems containsString="0" containsBlank="1" containsNumber="1" minValue="0.45523948800000003" maxValue="15.381720720000001"/>
    </cacheField>
    <cacheField name="Fraud_x000a_Rate" numFmtId="0">
      <sharedItems containsString="0" containsBlank="1" containsNumber="1" minValue="149.54403970000001" maxValue="972.30970400000001"/>
    </cacheField>
    <cacheField name="Larceny/_x000a_Theft_x000a_ Rate" numFmtId="0">
      <sharedItems containsString="0" containsBlank="1" containsNumber="1" minValue="608.16744430000006" maxValue="2133.6096269999998"/>
    </cacheField>
    <cacheField name="Motor_x000a_Vehicle_x000a_Theft Rate" numFmtId="0">
      <sharedItems containsString="0" containsBlank="1" containsNumber="1" minValue="65.221258180000007" maxValue="708.40887629999997"/>
    </cacheField>
    <cacheField name="Robbery Rate" numFmtId="0">
      <sharedItems containsString="0" containsBlank="1" containsNumber="1" minValue="8.2573542060000005" maxValue="178.8269943"/>
    </cacheField>
    <cacheField name="Stolen_x000a_Property_x000a_Rate" numFmtId="0">
      <sharedItems containsString="0" containsBlank="1" containsNumber="1" minValue="5.8376401859999998" maxValue="94.328909809999999"/>
    </cacheField>
    <cacheField name="Global Entry Airports" numFmtId="0">
      <sharedItems/>
    </cacheField>
    <cacheField name="Total Cars Registered" numFmtId="0">
      <sharedItems containsSemiMixedTypes="0" containsString="0" containsNumber="1" containsInteger="1" minValue="607890" maxValue="30398249"/>
    </cacheField>
    <cacheField name="Cars registered per capita" numFmtId="0">
      <sharedItems containsSemiMixedTypes="0" containsString="0" containsNumber="1" minValue="0.56555238200000002" maxValue="1.7515533889999999"/>
    </cacheField>
    <cacheField name="Car Crash Death (Per 100k)" numFmtId="0">
      <sharedItems containsSemiMixedTypes="0" containsString="0" containsNumber="1" minValue="4.8" maxValue="25.4"/>
    </cacheField>
    <cacheField name="Pedestrian Deaths per 100K" numFmtId="0">
      <sharedItems containsSemiMixedTypes="0" containsString="0" containsNumber="1" minValue="0.48" maxValue="3.96"/>
    </cacheField>
    <cacheField name="Road Quality Survey" numFmtId="0">
      <sharedItems containsSemiMixedTypes="0" containsString="0" containsNumber="1" minValue="2" maxValue="10"/>
    </cacheField>
    <cacheField name="Road Quality (Rural)" numFmtId="0">
      <sharedItems containsSemiMixedTypes="0" containsString="0" containsNumber="1" minValue="0" maxValue="0.26"/>
    </cacheField>
    <cacheField name="Road Quality (Urban)" numFmtId="0">
      <sharedItems containsSemiMixedTypes="0" containsString="0" containsNumber="1" minValue="0.05" maxValue="0.42"/>
    </cacheField>
    <cacheField name="Healthcare Male Uninsured %" numFmtId="0">
      <sharedItems containsSemiMixedTypes="0" containsString="0" containsNumber="1" minValue="3.5999999999999997E-2" maxValue="0.26100000000000001"/>
    </cacheField>
    <cacheField name="Healthcare Female Uninsured %" numFmtId="0">
      <sharedItems containsSemiMixedTypes="0" containsString="0" containsNumber="1" minValue="0.03" maxValue="0.221"/>
    </cacheField>
    <cacheField name="Difference in %" numFmtId="0">
      <sharedItems containsSemiMixedTypes="0" containsString="0" containsNumber="1" minValue="-1E-3" maxValue="0.08"/>
    </cacheField>
    <cacheField name="Total Uninsured %" numFmtId="0">
      <sharedItems containsSemiMixedTypes="0" containsString="0" containsNumber="1" minValue="3.5000000000000003E-2" maxValue="0.24099999999999999"/>
    </cacheField>
    <cacheField name="Drug Overdose Rate" numFmtId="0">
      <sharedItems containsSemiMixedTypes="0" containsString="0" containsNumber="1" minValue="10.3" maxValue="81.400000000000006"/>
    </cacheField>
    <cacheField name="Drug Overdose Deaths" numFmtId="0">
      <sharedItems containsSemiMixedTypes="0" containsString="0" containsNumber="1" containsInteger="1" minValue="83" maxValue="8908"/>
    </cacheField>
    <cacheField name="Child/Teen Suicide Rate" numFmtId="0">
      <sharedItems containsSemiMixedTypes="0" containsString="0" containsNumber="1" minValue="7.1" maxValue="30.5"/>
    </cacheField>
    <cacheField name="Suicide Rate 2020" numFmtId="0">
      <sharedItems containsSemiMixedTypes="0" containsString="0" containsNumber="1" minValue="7.1" maxValue="30.5"/>
    </cacheField>
    <cacheField name="Suicide Deaths 2020" numFmtId="0">
      <sharedItems containsSemiMixedTypes="0" containsString="0" containsNumber="1" containsInteger="1" minValue="94" maxValue="4144"/>
    </cacheField>
    <cacheField name="Infant Mortality (2019)" numFmtId="0">
      <sharedItems containsSemiMixedTypes="0" containsString="0" containsNumber="1" minValue="0" maxValue="8.1199999999999992"/>
    </cacheField>
    <cacheField name="Maternal Mortality (Per 100k)" numFmtId="0">
      <sharedItems containsMixedTypes="1" containsNumber="1" minValue="0.1" maxValue="58.1"/>
    </cacheField>
    <cacheField name="# Children in Foster Care 2019" numFmtId="0">
      <sharedItems containsSemiMixedTypes="0" containsString="0" containsNumber="1" containsInteger="1" minValue="297" maxValue="27357"/>
    </cacheField>
    <cacheField name="# Children involved in Investigation" numFmtId="0">
      <sharedItems containsSemiMixedTypes="0" containsString="0" containsNumber="1" containsInteger="1" minValue="4031" maxValue="343126"/>
    </cacheField>
    <cacheField name="%Investigations Resulting in Foster Care" numFmtId="0">
      <sharedItems containsSemiMixedTypes="0" containsString="0" containsNumber="1" minValue="2.4025239E-2" maxValue="0.29670057100000002"/>
    </cacheField>
    <cacheField name="Foster Care Per 1000 People" numFmtId="0">
      <sharedItems containsSemiMixedTypes="0" containsString="0" containsNumber="1" minValue="0.285093659" maxValue="2.7762836950000001"/>
    </cacheField>
    <cacheField name="Number of Abortions" numFmtId="0">
      <sharedItems containsMixedTypes="1" containsNumber="1" containsInteger="1" minValue="497" maxValue="82966"/>
    </cacheField>
    <cacheField name="Per 1k Women" numFmtId="0">
      <sharedItems containsMixedTypes="1" containsNumber="1" minValue="3.1" maxValue="28.2"/>
    </cacheField>
    <cacheField name="Per 1k Live Births" numFmtId="0">
      <sharedItems containsMixedTypes="1" containsNumber="1" containsInteger="1" minValue="41" maxValue="487"/>
    </cacheField>
    <cacheField name="Out of State Residents" numFmtId="0">
      <sharedItems containsMixedTypes="1" containsNumber="1" containsInteger="1" minValue="9" maxValue="7534"/>
    </cacheField>
    <cacheField name="Teen Pregnancy (Per 100k)" numFmtId="0">
      <sharedItems containsSemiMixedTypes="0" containsString="0" containsNumber="1" minValue="6.6" maxValue="30"/>
    </cacheField>
    <cacheField name="SA Rate (Per 100k)" numFmtId="0">
      <sharedItems containsSemiMixedTypes="0" containsString="0" containsNumber="1" containsInteger="1" minValue="4" maxValue="151"/>
    </cacheField>
    <cacheField name="Abortion Legality" numFmtId="0">
      <sharedItems containsMixedTypes="1" containsNumber="1" containsInteger="1" minValue="40" maxValue="40"/>
    </cacheField>
    <cacheField name="After Roe and Casey" numFmtId="0">
      <sharedItems containsMixedTypes="1" containsNumber="1" containsInteger="1" minValue="0" maxValue="0"/>
    </cacheField>
    <cacheField name="Additional Notes" numFmtId="0">
      <sharedItems containsBlank="1"/>
    </cacheField>
    <cacheField name="Cultural Diversity" numFmtId="0">
      <sharedItems containsSemiMixedTypes="0" containsString="0" containsNumber="1" containsInteger="1" minValue="1" maxValue="50"/>
    </cacheField>
    <cacheField name="Trans Safety" numFmtId="0">
      <sharedItems containsSemiMixedTypes="0" containsString="0" containsNumber="1" containsInteger="1" minValue="1" maxValue="50"/>
    </cacheField>
    <cacheField name="LGBTQ+ Safety" numFmtId="0">
      <sharedItems containsSemiMixedTypes="0" containsString="0" containsNumber="1" containsInteger="1" minValue="1" maxValue="51"/>
    </cacheField>
    <cacheField name="Gender Affirming Medicaid" numFmtId="0">
      <sharedItems/>
    </cacheField>
    <cacheField name="Require Reporting Stolen Weapons" numFmtId="0">
      <sharedItems containsBlank="1"/>
    </cacheField>
    <cacheField name="Restrictive Assault Weapon Registration" numFmtId="0">
      <sharedItems containsString="0" containsBlank="1" containsNumber="1" containsInteger="1" minValue="1" maxValue="4"/>
    </cacheField>
    <cacheField name="Firearm Registration" numFmtId="0">
      <sharedItems/>
    </cacheField>
    <cacheField name="Rating 1-5" numFmtId="0">
      <sharedItems containsSemiMixedTypes="0" containsString="0" containsNumber="1" containsInteger="1" minValue="1" maxValue="5"/>
    </cacheField>
    <cacheField name="College Readiness" numFmtId="0">
      <sharedItems containsSemiMixedTypes="0" containsString="0" containsNumber="1" containsInteger="1" minValue="1" maxValue="50"/>
    </cacheField>
    <cacheField name="Math Scores" numFmtId="0">
      <sharedItems containsSemiMixedTypes="0" containsString="0" containsNumber="1" containsInteger="1" minValue="1" maxValue="49"/>
    </cacheField>
    <cacheField name="Reading Scores" numFmtId="0">
      <sharedItems containsSemiMixedTypes="0" containsString="0" containsNumber="1" containsInteger="1" minValue="1" maxValue="49"/>
    </cacheField>
    <cacheField name="Preschool Enrollment" numFmtId="0">
      <sharedItems containsSemiMixedTypes="0" containsString="0" containsNumber="1" containsInteger="1" minValue="1" maxValue="50"/>
    </cacheField>
    <cacheField name="Literacy Rate" numFmtId="0">
      <sharedItems containsSemiMixedTypes="0" containsString="0" containsNumber="1" minValue="0.76900000000000002" maxValue="0.94199999999999995"/>
    </cacheField>
    <cacheField name="Spending Per Student" numFmtId="0">
      <sharedItems containsSemiMixedTypes="0" containsString="0" containsNumber="1" containsInteger="1" minValue="7628" maxValue="24040"/>
    </cacheField>
    <cacheField name="HS Graduation Rate" numFmtId="0">
      <sharedItems containsSemiMixedTypes="0" containsString="0" containsNumber="1" minValue="0.83" maxValue="0.94"/>
    </cacheField>
    <cacheField name="Childcare Costs Per Year" numFmtId="0">
      <sharedItems containsSemiMixedTypes="0" containsString="0" containsNumber="1" containsInteger="1" minValue="5436" maxValue="20913"/>
    </cacheField>
    <cacheField name="%Childcare of MedWage Year" numFmtId="0">
      <sharedItems containsSemiMixedTypes="0" containsString="0" containsNumber="1" minValue="0.10009006600000001" maxValue="0.224503182"/>
    </cacheField>
    <cacheField name="Teachers Unions Rank" numFmtId="0">
      <sharedItems containsSemiMixedTypes="0" containsString="0" containsNumber="1" containsInteger="1" minValue="1" maxValue="51"/>
    </cacheField>
    <cacheField name="Internet Speed Mbps" numFmtId="0">
      <sharedItems containsSemiMixedTypes="0" containsString="0" containsNumber="1" minValue="60.7" maxValue="145.80000000000001"/>
    </cacheField>
    <cacheField name="Major League Soccer" numFmtId="0">
      <sharedItems/>
    </cacheField>
    <cacheField name="National Hockey League" numFmtId="0">
      <sharedItems/>
    </cacheField>
    <cacheField name="Major League Baseball" numFmtId="0">
      <sharedItems/>
    </cacheField>
    <cacheField name="National Football League" numFmtId="0">
      <sharedItems/>
    </cacheField>
    <cacheField name="National Basketball Association" numFmtId="0">
      <sharedItems/>
    </cacheField>
    <cacheField name="United States Hockey League" numFmtId="0">
      <sharedItems/>
    </cacheField>
    <cacheField name="American Hockey League" numFmtId="0">
      <sharedItems/>
    </cacheField>
    <cacheField name="East Coast Hockey League" numFmtId="0">
      <sharedItems/>
    </cacheField>
    <cacheField name="United Soccer League" numFmtId="0">
      <sharedItems/>
    </cacheField>
    <cacheField name="Minor League Baseball" numFmtId="0">
      <sharedItems/>
    </cacheField>
    <cacheField name="Indoor Football League" numFmtId="0">
      <sharedItems/>
    </cacheField>
    <cacheField name="National Arena League (Football)" numFmtId="0">
      <sharedItems/>
    </cacheField>
    <cacheField name="Champions Indoor Football" numFmtId="0">
      <sharedItems/>
    </cacheField>
    <cacheField name="All fast food restaurants" numFmtId="0">
      <sharedItems containsSemiMixedTypes="0" containsString="0" containsNumber="1" minValue="61.9" maxValue="97.5"/>
    </cacheField>
    <cacheField name="Full-service restaurants" numFmtId="0">
      <sharedItems containsSemiMixedTypes="0" containsString="0" containsNumber="1" minValue="53.1" maxValue="110.3"/>
    </cacheField>
    <cacheField name="Subway" numFmtId="0">
      <sharedItems containsSemiMixedTypes="0" containsString="0" containsNumber="1" minValue="2.2000000000000002" maxValue="10.1"/>
    </cacheField>
    <cacheField name="Starbucks" numFmtId="0">
      <sharedItems containsSemiMixedTypes="0" containsString="0" containsNumber="1" minValue="1.2" maxValue="9.6999999999999993"/>
    </cacheField>
    <cacheField name="McDonalds" numFmtId="0">
      <sharedItems containsSemiMixedTypes="0" containsString="0" containsNumber="1" minValue="2.9" maxValue="5.8"/>
    </cacheField>
    <cacheField name="Dunkin Donut" numFmtId="0">
      <sharedItems containsSemiMixedTypes="0" containsString="0" containsNumber="1" minValue="0" maxValue="16.399999999999999"/>
    </cacheField>
    <cacheField name="Burger King" numFmtId="0">
      <sharedItems containsSemiMixedTypes="0" containsString="0" containsNumber="1" minValue="1.1000000000000001" maxValue="3.5"/>
    </cacheField>
    <cacheField name="Taco Bell" numFmtId="0">
      <sharedItems containsSemiMixedTypes="0" containsString="0" containsNumber="1" minValue="0.8" maxValue="3.5"/>
    </cacheField>
    <cacheField name="Dominos" numFmtId="0">
      <sharedItems containsSemiMixedTypes="0" containsString="0" containsNumber="1" minValue="1.2" maxValue="3.8"/>
    </cacheField>
    <cacheField name="Wendys" numFmtId="0">
      <sharedItems containsSemiMixedTypes="0" containsString="0" containsNumber="1" minValue="0.6" maxValue="3.9"/>
    </cacheField>
    <cacheField name="Dairy Queen" numFmtId="0">
      <sharedItems containsSemiMixedTypes="0" containsString="0" containsNumber="1" minValue="0" maxValue="5"/>
    </cacheField>
    <cacheField name="KFC" numFmtId="0">
      <sharedItems containsSemiMixedTypes="0" containsString="0" containsNumber="1" minValue="0.6" maxValue="2.2999999999999998"/>
    </cacheField>
    <cacheField name="Pr0n Consumption" numFmtId="0">
      <sharedItems containsSemiMixedTypes="0" containsString="0" containsNumber="1" containsInteger="1" minValue="77" maxValue="194"/>
    </cacheField>
    <cacheField name="Recreational Marijuana" numFmtId="0">
      <sharedItems/>
    </cacheField>
    <cacheField name="Medicinal Marijuana" numFmtId="0">
      <sharedItems/>
    </cacheField>
    <cacheField name="National Parks" numFmtId="0">
      <sharedItems containsSemiMixedTypes="0" containsString="0" containsNumber="1" containsInteger="1" minValue="0" maxValue="9"/>
    </cacheField>
    <cacheField name="Population/National Park" numFmtId="0">
      <sharedItems containsMixedTypes="1" containsNumber="1" minValue="91584.125" maxValue="14763970.5"/>
    </cacheField>
    <cacheField name="State Parks" numFmtId="0">
      <sharedItems containsSemiMixedTypes="0" containsString="0" containsNumber="1" containsInteger="1" minValue="15" maxValue="270"/>
    </cacheField>
    <cacheField name="Population/State Park" numFmtId="0">
      <sharedItems containsSemiMixedTypes="0" containsString="0" containsNumber="1" minValue="6156.9159659999996" maxValue="298262.03029999998"/>
    </cacheField>
    <cacheField name="Total Parks" numFmtId="0">
      <sharedItems containsSemiMixedTypes="0" containsString="0" containsNumber="1" containsInteger="1" minValue="15" maxValue="279"/>
    </cacheField>
    <cacheField name="Population/Parks" numFmtId="0">
      <sharedItems containsSemiMixedTypes="0" containsString="0" containsNumber="1" minValue="5769.0787399999999" maxValue="292355.85149999999"/>
    </cacheField>
    <cacheField name="Park per 500 Miles" numFmtId="0">
      <sharedItems containsSemiMixedTypes="0" containsString="0" containsNumber="1" minValue="0.109283646" maxValue="11.24871001"/>
    </cacheField>
    <cacheField name="Number of Religious Congregations" numFmtId="0">
      <sharedItems containsSemiMixedTypes="0" containsString="0" containsNumber="1" containsInteger="1" minValue="677" maxValue="27848"/>
    </cacheField>
    <cacheField name="Population to Religious Congregations" numFmtId="0">
      <sharedItems containsSemiMixedTypes="0" containsString="0" containsNumber="1" minValue="404.0242465" maxValue="2258.6142239999999"/>
    </cacheField>
    <cacheField name="Congregations per 100 Sq Miles" numFmtId="0">
      <sharedItems containsSemiMixedTypes="0" containsString="0" containsNumber="1" minValue="0.21835094199999999" maxValue="82.410028310000001"/>
    </cacheField>
    <cacheField name="Number of Roller Coasters" numFmtId="0">
      <sharedItems containsSemiMixedTypes="0" containsString="0" containsNumber="1" containsInteger="1" minValue="0" maxValue="51"/>
    </cacheField>
    <cacheField name="CoastersPerMillionPeople" numFmtId="0">
      <sharedItems containsSemiMixedTypes="0" containsString="0" containsNumber="1" minValue="0" maxValue="3.728810427"/>
    </cacheField>
    <cacheField name="Overall Preparedness" numFmtId="0">
      <sharedItems/>
    </cacheField>
    <cacheField name="Extreme Heat" numFmtId="0">
      <sharedItems/>
    </cacheField>
    <cacheField name="Drought" numFmtId="0">
      <sharedItems/>
    </cacheField>
    <cacheField name="Wildfires" numFmtId="0">
      <sharedItems/>
    </cacheField>
    <cacheField name="Inland Flooding" numFmtId="0">
      <sharedItems/>
    </cacheField>
    <cacheField name="Coastal Flooding" numFmtId="0">
      <sharedItems/>
    </cacheField>
    <cacheField name="% Food Insecure Adults" numFmtId="0">
      <sharedItems containsSemiMixedTypes="0" containsString="0" containsNumber="1" minValue="6.8" maxValue="17.600000000000001"/>
    </cacheField>
    <cacheField name="%Food Insecure Children" numFmtId="0">
      <sharedItems containsSemiMixedTypes="0" containsString="0" containsNumber="1" minValue="10.3" maxValue="25"/>
    </cacheField>
    <cacheField name="Obesity Rate" numFmtId="0">
      <sharedItems containsString="0" containsBlank="1" containsNumber="1" minValue="25" maxValue="40.6"/>
    </cacheField>
    <cacheField name="Unemployment Rate" numFmtId="0">
      <sharedItems containsSemiMixedTypes="0" containsString="0" containsNumber="1" minValue="1.9" maxValue="4.7"/>
    </cacheField>
    <cacheField name="Divorce Rate" numFmtId="0">
      <sharedItems containsString="0" containsBlank="1" containsNumber="1" minValue="1" maxValue="3.8"/>
    </cacheField>
    <cacheField name="International Immigration" numFmtId="0">
      <sharedItems containsSemiMixedTypes="0" containsString="0" containsNumber="1" containsInteger="1" minValue="-970" maxValue="88678"/>
    </cacheField>
    <cacheField name="Internation Immigration per 100k" numFmtId="0">
      <sharedItems containsSemiMixedTypes="0" containsString="0" containsNumber="1" minValue="-0.31" maxValue="4.13"/>
    </cacheField>
    <cacheField name="Food Stamp" numFmtId="0">
      <sharedItems containsSemiMixedTypes="0" containsString="0" containsNumber="1" minValue="4.3900000000000002E-2" maxValue="0.21490000000000001"/>
    </cacheField>
    <cacheField name="Poverty Rate" numFmtId="0">
      <sharedItems containsSemiMixedTypes="0" containsString="0" containsNumber="1" minValue="7.1599999999999997E-2" maxValue="0.1978"/>
    </cacheField>
    <cacheField name="Alcohol Consumption per Capita (Gallons)" numFmtId="0">
      <sharedItems containsSemiMixedTypes="0" containsString="0" containsNumber="1" minValue="1.35" maxValue="4.67"/>
    </cacheField>
    <cacheField name="Corporate Home Ownership" numFmtId="0">
      <sharedItems containsSemiMixedTypes="0" containsString="0" containsNumber="1" minValue="0" maxValue="0.28000000000000003"/>
    </cacheField>
    <cacheField name="Private Home Ownership 2021" numFmtId="0">
      <sharedItems containsSemiMixedTypes="0" containsString="0" containsNumber="1" minValue="0.54" maxValue="0.78800000000000003"/>
    </cacheField>
    <cacheField name="Home Vacancy Rate" numFmtId="0">
      <sharedItems containsSemiMixedTypes="0" containsString="0" containsNumber="1" minValue="7.7600000000000002E-2" maxValue="0.2286"/>
    </cacheField>
    <cacheField name="Corporate Ownership Vs Vacancy Rate" numFmtId="0">
      <sharedItems containsSemiMixedTypes="0" containsString="0" containsNumber="1" minValue="-0.14119999999999999" maxValue="0.18010000000000001"/>
    </cacheField>
    <cacheField name="Air Quality" numFmtId="0">
      <sharedItems containsSemiMixedTypes="0" containsString="0" containsNumber="1" containsInteger="1" minValue="1" maxValue="50"/>
    </cacheField>
    <cacheField name="Water Quality" numFmtId="0">
      <sharedItems containsSemiMixedTypes="0" containsString="0" containsNumber="1" containsInteger="1" minValue="1" maxValue="50"/>
    </cacheField>
    <cacheField name="Average Humidity" numFmtId="0">
      <sharedItems containsSemiMixedTypes="0" containsString="0" containsNumber="1" minValue="0.38300000000000001" maxValue="0.77100000000000002"/>
    </cacheField>
    <cacheField name="Superfund Cleanup 2016" numFmtId="0">
      <sharedItems containsSemiMixedTypes="0" containsString="0" containsNumber="1" containsInteger="1" minValue="0" maxValue="113"/>
    </cacheField>
    <cacheField name="Superfund Cleanup Per 1k Miles" numFmtId="0">
      <sharedItems containsSemiMixedTypes="0" containsString="0" containsNumber="1" minValue="0" maxValue="109.806"/>
    </cacheField>
    <cacheField name="Average Temperature" numFmtId="0">
      <sharedItems containsSemiMixedTypes="0" containsString="0" containsNumber="1" minValue="26.6" maxValue="70.7"/>
    </cacheField>
    <cacheField name="Wind Power Produced (Billion KWh)" numFmtId="0">
      <sharedItems containsSemiMixedTypes="0" containsString="0" containsNumber="1" minValue="0" maxValue="100.04900000000001"/>
    </cacheField>
    <cacheField name="Wind KWh per Person" numFmtId="0">
      <sharedItems containsSemiMixedTypes="0" containsString="0" containsNumber="1" minValue="0" maxValue="18763.839639999998"/>
    </cacheField>
    <cacheField name="Wind KHw per Sq Mile" numFmtId="0">
      <sharedItems containsSemiMixedTypes="0" containsString="0" containsNumber="1" minValue="0" maxValue="654639.821"/>
    </cacheField>
    <cacheField name="NUCLEAR (%)" numFmtId="0">
      <sharedItems containsSemiMixedTypes="0" containsString="0" containsNumber="1" minValue="0" maxValue="56.5"/>
    </cacheField>
    <cacheField name="COAL (%)" numFmtId="0">
      <sharedItems containsSemiMixedTypes="0" containsString="0" containsNumber="1" minValue="0" maxValue="90.8"/>
    </cacheField>
    <cacheField name="NATURAL GAS (%)" numFmtId="0">
      <sharedItems containsSemiMixedTypes="0" containsString="0" containsNumber="1" minValue="0" maxValue="90.9"/>
    </cacheField>
    <cacheField name="PETROLEUM (%)" numFmtId="0">
      <sharedItems containsSemiMixedTypes="0" containsString="0" containsNumber="1" minValue="0" maxValue="65.400000000000006"/>
    </cacheField>
    <cacheField name="HYDRO (%)" numFmtId="0">
      <sharedItems containsSemiMixedTypes="0" containsString="0" containsNumber="1" minValue="0" maxValue="64.599999999999994"/>
    </cacheField>
    <cacheField name="GEOTHERMAL (%)" numFmtId="0">
      <sharedItems containsSemiMixedTypes="0" containsString="0" containsNumber="1" minValue="0" maxValue="9.4"/>
    </cacheField>
    <cacheField name="SOLAR - PV (%)" numFmtId="0">
      <sharedItems containsSemiMixedTypes="0" containsString="0" containsNumber="1" minValue="0" maxValue="17.399999999999999"/>
    </cacheField>
    <cacheField name="WIND (%)" numFmtId="0">
      <sharedItems containsSemiMixedTypes="0" containsString="0" containsNumber="1" minValue="0" maxValue="55.3"/>
    </cacheField>
    <cacheField name="BIOMASS AND OTHER (%)" numFmtId="0">
      <sharedItems containsSemiMixedTypes="0" containsString="0" containsNumber="1" minValue="0.1" maxValue="25.2"/>
    </cacheField>
    <cacheField name="Defense Spending (2015)" numFmtId="0">
      <sharedItems/>
    </cacheField>
    <cacheField name="%of State GDP (2015)" numFmtId="0">
      <sharedItems containsSemiMixedTypes="0" containsString="0" containsNumber="1" minValue="6.0000000000000001E-3" maxValue="0.112"/>
    </cacheField>
    <cacheField name="State GDP Q4 2021" numFmtId="0">
      <sharedItems containsSemiMixedTypes="0" containsString="0" containsNumber="1" containsInteger="1" minValue="30130000000" maxValue="2950000000000"/>
    </cacheField>
    <cacheField name="GDP Per Capita" numFmtId="0">
      <sharedItems containsSemiMixedTypes="0" containsString="0" containsNumber="1" minValue="35608.490270000002" maxValue="77788.983189999999"/>
    </cacheField>
    <cacheField name="$Donated From Gun Rights Activists" numFmtId="0">
      <sharedItems containsSemiMixedTypes="0" containsString="0" containsNumber="1" containsInteger="1" minValue="0" maxValue="13647676"/>
    </cacheField>
    <cacheField name="$Donated From Private Prisons" numFmtId="0">
      <sharedItems containsSemiMixedTypes="0" containsString="0" containsNumber="1" containsInteger="1" minValue="0" maxValue="83550"/>
    </cacheField>
    <cacheField name="$Donated From Big Oil" numFmtId="0">
      <sharedItems containsSemiMixedTypes="0" containsString="0" containsNumber="1" containsInteger="1" minValue="13" maxValue="768495"/>
    </cacheField>
    <cacheField name="$Donated From Planned Parenthood" numFmtId="0">
      <sharedItems containsSemiMixedTypes="0" containsString="0" containsNumber="1" containsInteger="1" minValue="0" maxValue="16272"/>
    </cacheField>
    <cacheField name="For Profit Education" numFmtId="0">
      <sharedItems containsSemiMixedTypes="0" containsString="0" containsNumber="1" containsInteger="1" minValue="0" maxValue="15485"/>
    </cacheField>
    <cacheField name="Non-Profit Institutions" numFmtId="0">
      <sharedItems containsSemiMixedTypes="0" containsString="0" containsNumber="1" containsInteger="1" minValue="0" maxValue="270855"/>
    </cacheField>
    <cacheField name="Private Equity Investors" numFmtId="0">
      <sharedItems containsSemiMixedTypes="0" containsString="0" containsNumber="1" containsInteger="1" minValue="0" maxValue="1120180"/>
    </cacheField>
    <cacheField name="Pharmaceutical Manufacturers" numFmtId="0">
      <sharedItems containsSemiMixedTypes="0" containsString="0" containsNumber="1" containsInteger="1" minValue="0" maxValue="120527"/>
    </cacheField>
    <cacheField name="TOTAL GERRYMANDERING" numFmtId="0">
      <sharedItems containsSemiMixedTypes="0" containsString="0" containsNumber="1" containsInteger="1" minValue="1" maxValue="5"/>
    </cacheField>
    <cacheField name="Threat 1: Can_x000a_politicians control_x000a_how election_x000a_maps are drawn?" numFmtId="0">
      <sharedItems/>
    </cacheField>
    <cacheField name="Threat 2: Can_x000a_election maps be_x000a_drawn in secret?" numFmtId="0">
      <sharedItems/>
    </cacheField>
    <cacheField name="Threat 3: Can_x000a_election maps_x000a_be rigged for_x000a_partisan gain?" numFmtId="0">
      <sharedItems/>
    </cacheField>
    <cacheField name="Threat 4: Are the_x000a_legal standards_x000a_weak?" numFmtId="0">
      <sharedItems/>
    </cacheField>
    <cacheField name="Threat 5: Are_x000a_rigged election_x000a_maps hard to_x000a_challenge in_x000a_court?" numFmtId="0">
      <sharedItems/>
    </cacheField>
    <cacheField name="House Seats" numFmtId="0">
      <sharedItems containsSemiMixedTypes="0" containsString="0" containsNumber="1" containsInteger="1" minValue="1" maxValue="53"/>
    </cacheField>
    <cacheField name="Electoral College Votes" numFmtId="0">
      <sharedItems containsSemiMixedTypes="0" containsString="0" containsNumber="1" containsInteger="1" minValue="3" maxValue="55"/>
    </cacheField>
    <cacheField name="Population per House Seat" numFmtId="0">
      <sharedItems containsSemiMixedTypes="0" containsString="0" containsNumber="1" minValue="547805" maxValue="1104271"/>
    </cacheField>
    <cacheField name="House Seat Based on Population" numFmtId="0">
      <sharedItems containsSemiMixedTypes="0" containsString="0" containsNumber="1" minValue="0.76014883200000005" maxValue="51.531514559999998"/>
    </cacheField>
    <cacheField name="Difference" numFmtId="0">
      <sharedItems containsSemiMixedTypes="0" containsString="0" containsNumber="1" minValue="-2.7793944970000002" maxValue="1.468485445"/>
    </cacheField>
    <cacheField name="Population per Senator" numFmtId="0">
      <sharedItems containsSemiMixedTypes="0" containsString="0" containsNumber="1" minValue="289401.5" maxValue="19618918"/>
    </cacheField>
    <cacheField name="Population per Electoral Vote" numFmtId="0">
      <sharedItems containsSemiMixedTypes="0" containsString="0" containsNumber="1" minValue="192934.3333" maxValue="777051.07889999996"/>
    </cacheField>
    <cacheField name="Population to Average Congressional Representation" numFmtId="0">
      <sharedItems containsSemiMixedTypes="0" containsString="0" containsNumber="1" minValue="434102.25" maxValue="10179627.26"/>
    </cacheField>
    <cacheField name="Governor" numFmtId="0">
      <sharedItems/>
    </cacheField>
    <cacheField name="Governor Affiliation" numFmtId="0">
      <sharedItems/>
    </cacheField>
    <cacheField name="House Affiliation" numFmtId="0">
      <sharedItems containsMixedTypes="1" containsNumber="1" minValue="1" maxValue="2"/>
    </cacheField>
    <cacheField name="Senator Affiliation" numFmtId="0">
      <sharedItems containsSemiMixedTypes="0" containsString="0" containsNumber="1" minValue="0" maxValue="1"/>
    </cacheField>
    <cacheField name="Voted Biden" numFmtId="0">
      <sharedItems containsSemiMixedTypes="0" containsString="0" containsNumber="1" minValue="0.26600000000000001" maxValue="0.66100000000000003"/>
    </cacheField>
    <cacheField name="Voted Trump" numFmtId="0">
      <sharedItems containsSemiMixedTypes="0" containsString="0" containsNumber="1" minValue="0.307" maxValue="0.69899999999999995"/>
    </cacheField>
    <cacheField name="maxOwnership" numFmtId="0" formula="MAX('Firearm Ownership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570641"/>
    <n v="732673"/>
    <n v="3.2140250000000001E-3"/>
    <n v="1.28394735"/>
    <n v="0"/>
    <n v="10.34"/>
    <n v="1311"/>
    <n v="5681"/>
    <n v="68172"/>
    <n v="32.774999999999999"/>
    <n v="486671"/>
    <n v="230260"/>
    <n v="0.13800000000000001"/>
    <n v="3.3776330460000001"/>
    <n v="10.706182119999999"/>
    <n v="7.1388693310000004"/>
    <n v="22.62828262"/>
    <n v="2.1135716150000001"/>
    <n v="0"/>
    <n v="1203"/>
    <n v="337222"/>
    <n v="32613.346229999999"/>
    <n v="116.344294"/>
    <n v="36.704805489999998"/>
    <n v="4.946634982"/>
    <n v="22.57"/>
    <n v="552"/>
    <n v="124.66"/>
    <n v="84.92813142"/>
    <n v="269.19917859999998"/>
    <n v="483.24"/>
    <n v="10.83"/>
    <n v="4.609"/>
    <n v="24.25"/>
    <n v="4.87"/>
    <n v="0"/>
    <n v="4.5999999999999999E-2"/>
    <n v="5419.674"/>
    <n v="4216.674"/>
    <n v="3608.7739999999999"/>
    <n v="741.02135520000002"/>
    <n v="333.2201293"/>
    <n v="782.98416139999995"/>
    <x v="0"/>
    <x v="0"/>
    <n v="247"/>
    <n v="1782"/>
    <n v="1330"/>
    <n v="181.52709329999999"/>
    <n v="69"/>
    <n v="9.4175710039999991"/>
    <n v="7.3"/>
    <x v="0"/>
    <n v="3.1"/>
    <n v="77.7"/>
    <n v="0.54"/>
    <x v="0"/>
    <n v="30.2"/>
    <n v="0"/>
    <n v="30"/>
    <n v="402557"/>
    <n v="7301"/>
    <n v="59"/>
    <n v="2"/>
    <n v="786"/>
    <n v="122"/>
    <n v="2199"/>
    <n v="22"/>
    <n v="34"/>
    <n v="602"/>
    <n v="2761"/>
    <n v="611"/>
    <n v="72"/>
    <n v="31"/>
    <n v="1813.656203"/>
    <n v="14.656309540000001"/>
    <n v="0.49682405200000002"/>
    <n v="195.25185250000001"/>
    <n v="30.30626719"/>
    <n v="546.25804540000001"/>
    <n v="5.4650645750000004"/>
    <n v="8.4460088879999997"/>
    <n v="149.54403970000001"/>
    <n v="685.86560410000004"/>
    <n v="151.77974800000001"/>
    <n v="17.885665880000001"/>
    <n v="7.7007728100000001"/>
    <s v="Yes"/>
    <n v="792826"/>
    <n v="0.924128371"/>
    <n v="9.1999999999999993"/>
    <n v="0.82"/>
    <n v="8.61"/>
    <n v="0.15"/>
    <n v="0.08"/>
    <n v="0.16700000000000001"/>
    <n v="0.14099999999999999"/>
    <n v="2.5999999999999999E-2"/>
    <n v="0.154"/>
    <n v="22"/>
    <n v="160"/>
    <n v="16"/>
    <n v="27.5"/>
    <n v="204"/>
    <n v="6.99"/>
    <n v="12.4"/>
    <n v="1491"/>
    <n v="14429"/>
    <n v="0.103333564"/>
    <n v="2.0350142560000002"/>
    <n v="1255"/>
    <n v="8.6"/>
    <n v="120"/>
    <n v="9"/>
    <n v="18.3"/>
    <n v="151"/>
    <n v="40"/>
    <s v="Protected"/>
    <m/>
    <n v="11"/>
    <n v="45"/>
    <n v="34"/>
    <s v="NO"/>
    <s v="NO"/>
    <n v="3"/>
    <s v="State laws neither require nor prohibit firearms registries."/>
    <n v="2"/>
    <n v="37"/>
    <n v="43"/>
    <n v="49"/>
    <n v="33"/>
    <n v="0.90800000000000003"/>
    <n v="17726"/>
    <n v="0.93"/>
    <n v="12120"/>
    <n v="0.17778560099999999"/>
    <n v="15"/>
    <n v="88"/>
    <s v="No"/>
    <s v="No"/>
    <s v="No"/>
    <s v="No"/>
    <s v="No"/>
    <s v="No"/>
    <s v="No"/>
    <s v="No"/>
    <s v="No"/>
    <s v="No"/>
    <s v="No"/>
    <s v="No"/>
    <s v="No"/>
    <n v="61.9"/>
    <n v="78.7"/>
    <n v="7.2"/>
    <n v="6.6"/>
    <n v="4.2"/>
    <n v="0.3"/>
    <n v="1.1000000000000001"/>
    <n v="2.1"/>
    <n v="1.4"/>
    <n v="1.2"/>
    <n v="0.7"/>
    <n v="0.8"/>
    <n v="106"/>
    <s v="Fully Legal"/>
    <b v="1"/>
    <n v="8"/>
    <n v="91584.125"/>
    <n v="119"/>
    <n v="6156.9159659999996"/>
    <n v="127"/>
    <n v="5769.0787399999999"/>
    <n v="0.111278369"/>
    <n v="1246"/>
    <n v="588.02006419999998"/>
    <n v="0.21835094199999999"/>
    <n v="0"/>
    <n v="0"/>
    <s v="B+"/>
    <s v="A"/>
    <s v="N/A"/>
    <s v="N/A"/>
    <s v="N/A"/>
    <s v="B-"/>
    <n v="11.7"/>
    <n v="18.100000000000001"/>
    <n v="33.5"/>
    <n v="4.5999999999999996"/>
    <n v="3.7"/>
    <n v="659"/>
    <n v="0.9"/>
    <n v="0.1169"/>
    <n v="0.1067"/>
    <n v="2.85"/>
    <n v="0.02"/>
    <n v="0.63900000000000001"/>
    <n v="8.4500000000000006E-2"/>
    <n v="-6.4500000000000002E-2"/>
    <n v="28"/>
    <n v="50"/>
    <n v="0.77100000000000002"/>
    <n v="6"/>
    <n v="95.106833330000001"/>
    <n v="26.6"/>
    <n v="0.127"/>
    <n v="173.33790110000001"/>
    <n v="222.55673880000001"/>
    <n v="0"/>
    <n v="13.7"/>
    <n v="41"/>
    <n v="14.9"/>
    <n v="27.7"/>
    <n v="0"/>
    <n v="0"/>
    <n v="2.1"/>
    <n v="0.6"/>
    <s v="$3.3 billion"/>
    <n v="6.0999999999999999E-2"/>
    <n v="50720600000"/>
    <n v="69226.790120000005"/>
    <n v="146262"/>
    <n v="2500"/>
    <n v="254103"/>
    <n v="0"/>
    <n v="0"/>
    <n v="53382"/>
    <n v="254018"/>
    <n v="9245"/>
    <n v="4"/>
    <s v="HIGH"/>
    <s v="MOD"/>
    <s v="HIGH"/>
    <s v="MOD"/>
    <s v="LOW"/>
    <n v="1"/>
    <n v="3"/>
    <n v="732673"/>
    <n v="0.96222812499999999"/>
    <n v="3.7771875000000003E-2"/>
    <n v="366336.5"/>
    <n v="244224.3333"/>
    <n v="549504.75"/>
    <s v="Mike Dunleavy"/>
    <s v="Republican"/>
    <s v="N/A"/>
    <n v="0"/>
    <n v="0.42799999999999999"/>
    <n v="0.52800000000000002"/>
  </r>
  <r>
    <x v="1"/>
    <x v="1"/>
    <n v="50750"/>
    <n v="5039877"/>
    <n v="5.0021340000000001E-3"/>
    <n v="99.307921179999994"/>
    <n v="0"/>
    <n v="7.25"/>
    <n v="1153"/>
    <n v="4996.3333329999996"/>
    <n v="59956"/>
    <n v="28.824999999999999"/>
    <n v="432330"/>
    <n v="193273"/>
    <n v="0.24199999999999999"/>
    <n v="3.2235806259999999"/>
    <n v="12.81651194"/>
    <n v="7.2107879109999997"/>
    <n v="28.669098139999999"/>
    <n v="2.2368877180000002"/>
    <n v="0"/>
    <n v="800"/>
    <n v="216108"/>
    <n v="29808"/>
    <n v="110.3448276"/>
    <n v="27.753686040000002"/>
    <n v="3.6044432579999999"/>
    <n v="12.57"/>
    <n v="1145"/>
    <n v="143.94999999999999"/>
    <n v="72.681704260000004"/>
    <n v="288.97243109999999"/>
    <n v="397.39"/>
    <n v="9.84"/>
    <n v="5.51"/>
    <n v="100"/>
    <n v="3.99"/>
    <n v="0.05"/>
    <n v="9.8000000000000004E-2"/>
    <n v="4506.6926670000003"/>
    <n v="3706.6926669999998"/>
    <n v="3165.3526670000001"/>
    <n v="793.32147029999999"/>
    <n v="321.68218159999998"/>
    <n v="574.47416820000001"/>
    <x v="1"/>
    <x v="1"/>
    <n v="416"/>
    <n v="20595"/>
    <n v="11209"/>
    <n v="222.40622139999999"/>
    <n v="28"/>
    <n v="0.55556911399999998"/>
    <n v="14.2"/>
    <x v="1"/>
    <n v="5.5"/>
    <n v="75.2"/>
    <n v="0.31"/>
    <x v="1"/>
    <n v="29.5"/>
    <n v="1"/>
    <n v="356"/>
    <n v="3734077"/>
    <n v="122274"/>
    <n v="456"/>
    <n v="11"/>
    <n v="12491"/>
    <n v="2483"/>
    <n v="27112"/>
    <n v="124"/>
    <n v="122"/>
    <n v="10712"/>
    <n v="55804"/>
    <n v="9902"/>
    <n v="1481"/>
    <n v="1576"/>
    <n v="3274.5441510000001"/>
    <n v="12.21185316"/>
    <n v="0.294584177"/>
    <n v="334.51372320000002"/>
    <n v="66.495682869999996"/>
    <n v="726.06965520000006"/>
    <n v="3.320767086"/>
    <n v="3.2672063269999998"/>
    <n v="286.87142770000003"/>
    <n v="1494.4523099999999"/>
    <n v="265.17932009999998"/>
    <n v="39.66174238"/>
    <n v="42.20587845"/>
    <s v="No"/>
    <n v="5320340"/>
    <n v="0.94728475999999995"/>
    <n v="19"/>
    <n v="2.4300000000000002"/>
    <n v="6.28"/>
    <n v="0.02"/>
    <n v="7.0000000000000007E-2"/>
    <n v="0.14099999999999999"/>
    <n v="0.113"/>
    <n v="2.8000000000000001E-2"/>
    <n v="0.127"/>
    <n v="22.3"/>
    <n v="1029"/>
    <n v="27.5"/>
    <n v="16"/>
    <n v="793"/>
    <n v="5.07"/>
    <n v="36.4"/>
    <n v="3914"/>
    <n v="39306"/>
    <n v="9.9577673000000005E-2"/>
    <n v="0.77660625400000005"/>
    <n v="6063"/>
    <n v="6.4"/>
    <n v="103"/>
    <n v="840"/>
    <n v="25.6"/>
    <n v="42"/>
    <s v="20 weeks"/>
    <s v="Not Protected"/>
    <s v="Potentially Affected by Roe/Casey Reversal "/>
    <n v="28"/>
    <n v="47"/>
    <n v="44"/>
    <s v="NO"/>
    <s v="NO"/>
    <n v="3"/>
    <s v="State laws neither require nor prohibit firearms registries."/>
    <n v="2"/>
    <n v="44"/>
    <n v="49"/>
    <n v="48"/>
    <n v="38"/>
    <n v="0.85199999999999998"/>
    <n v="9696"/>
    <n v="0.86"/>
    <n v="6001"/>
    <n v="0.10009006600000001"/>
    <n v="20"/>
    <n v="99.7"/>
    <s v="No"/>
    <s v="No"/>
    <s v="No"/>
    <s v="No"/>
    <s v="No"/>
    <s v="No"/>
    <s v="No"/>
    <s v="No"/>
    <s v="Yes"/>
    <s v="Yes"/>
    <s v="No"/>
    <s v="No"/>
    <s v="No"/>
    <n v="81.7"/>
    <n v="57.6"/>
    <n v="8.1999999999999993"/>
    <n v="1.8"/>
    <n v="5"/>
    <n v="0.9"/>
    <n v="3.5"/>
    <n v="2.8"/>
    <n v="2.5"/>
    <n v="2"/>
    <n v="1.3"/>
    <n v="1.8"/>
    <n v="96"/>
    <s v="Fully Illegal"/>
    <s v="NOT TRUE"/>
    <n v="0"/>
    <s v="N/A"/>
    <n v="22"/>
    <n v="229085.31820000001"/>
    <n v="22"/>
    <n v="229085.31820000001"/>
    <n v="0.21674876800000001"/>
    <n v="10514"/>
    <n v="479.3491535"/>
    <n v="20.717241380000001"/>
    <n v="1"/>
    <n v="0.198417541"/>
    <s v="D-"/>
    <s v="D+"/>
    <s v="C-"/>
    <s v="F"/>
    <s v="N/A"/>
    <s v="F"/>
    <n v="15"/>
    <n v="22.9"/>
    <n v="39.9"/>
    <n v="2.6"/>
    <n v="3.2"/>
    <n v="2772"/>
    <n v="0.56999999999999995"/>
    <n v="0.14760000000000001"/>
    <n v="0.1608"/>
    <n v="1.99"/>
    <n v="0.18"/>
    <n v="0.72499999999999998"/>
    <n v="0.1275"/>
    <n v="5.2499999999999998E-2"/>
    <n v="42"/>
    <n v="2"/>
    <n v="0.71599999999999997"/>
    <n v="13"/>
    <n v="3.903846154"/>
    <n v="62.8"/>
    <n v="0"/>
    <n v="0"/>
    <n v="0"/>
    <n v="32.200000000000003"/>
    <n v="18.8"/>
    <n v="37.6"/>
    <n v="0"/>
    <n v="8.8000000000000007"/>
    <n v="0"/>
    <n v="0.3"/>
    <n v="0"/>
    <n v="2.2000000000000002"/>
    <s v="$12.2 billion"/>
    <n v="5.8999999999999997E-2"/>
    <n v="208000000000"/>
    <n v="41238.149259999998"/>
    <n v="258514"/>
    <n v="0"/>
    <n v="3900"/>
    <n v="0"/>
    <n v="0"/>
    <n v="0"/>
    <n v="0"/>
    <n v="0"/>
    <n v="5"/>
    <s v="HIGH"/>
    <s v="HIGH"/>
    <s v="HIGH"/>
    <s v="HIGH"/>
    <s v="MOD"/>
    <n v="7"/>
    <n v="9"/>
    <n v="719982.42859999998"/>
    <n v="6.6189301309999999"/>
    <n v="0.38106986900000001"/>
    <n v="2519938.5"/>
    <n v="559986.33330000006"/>
    <n v="1619960.4639999999"/>
    <s v="Kay Ivey"/>
    <s v="Republican"/>
    <n v="1.1428571430000001"/>
    <n v="0"/>
    <n v="0.36599999999999999"/>
    <n v="0.62"/>
  </r>
  <r>
    <x v="2"/>
    <x v="2"/>
    <n v="52075"/>
    <n v="3025891"/>
    <n v="3.2313670000000002E-3"/>
    <n v="58.106404220000002"/>
    <n v="5"/>
    <n v="11"/>
    <n v="1064"/>
    <n v="4610.6666670000004"/>
    <n v="55328"/>
    <n v="26.6"/>
    <n v="411633"/>
    <n v="183945"/>
    <n v="0.20499999999999999"/>
    <n v="3.3246276749999999"/>
    <n v="8.0395541959999992"/>
    <n v="7.4398676979999996"/>
    <n v="17.990952799999999"/>
    <n v="2.2378047790000002"/>
    <n v="5"/>
    <n v="760"/>
    <n v="188040"/>
    <n v="17094.545450000001"/>
    <n v="69.090909089999997"/>
    <n v="28.571428569999998"/>
    <n v="3.398640833"/>
    <n v="10.41"/>
    <n v="1060"/>
    <n v="110.33"/>
    <n v="111.3924051"/>
    <n v="269.36708859999999"/>
    <n v="282.45999999999998"/>
    <n v="10.42"/>
    <n v="5.2640000000000002"/>
    <n v="8"/>
    <n v="3.95"/>
    <n v="5.8999999999999997E-2"/>
    <n v="0.10199999999999999"/>
    <n v="4140.378667"/>
    <n v="3380.378667"/>
    <n v="2987.588667"/>
    <n v="756.35156119999999"/>
    <n v="286.71676259999998"/>
    <n v="567.5510385"/>
    <x v="2"/>
    <x v="2"/>
    <n v="582"/>
    <n v="17713"/>
    <n v="24948"/>
    <n v="824.48442460000001"/>
    <n v="35"/>
    <n v="1.1566840970000001"/>
    <n v="13"/>
    <x v="2"/>
    <n v="4.7"/>
    <n v="75.7"/>
    <n v="0.25"/>
    <x v="2"/>
    <n v="34.799999999999997"/>
    <n v="1"/>
    <n v="285"/>
    <n v="2916168"/>
    <n v="123785"/>
    <n v="557"/>
    <n v="2"/>
    <n v="14101"/>
    <n v="3056"/>
    <n v="27186"/>
    <n v="88"/>
    <n v="59"/>
    <n v="12169"/>
    <n v="54687"/>
    <n v="8110"/>
    <n v="1272"/>
    <n v="2498"/>
    <n v="4244.7828790000003"/>
    <n v="19.100408479999999"/>
    <n v="6.8583153999999993E-2"/>
    <n v="483.54552960000001"/>
    <n v="104.7950598"/>
    <n v="932.25081680000005"/>
    <n v="3.0176587910000001"/>
    <n v="2.023203053"/>
    <n v="417.29420249999998"/>
    <n v="1875.30348"/>
    <n v="278.10469080000001"/>
    <n v="43.618886150000002"/>
    <n v="85.660359760000006"/>
    <s v="No"/>
    <n v="2913369"/>
    <n v="1.038622639"/>
    <n v="16.7"/>
    <n v="2.02"/>
    <n v="7.37"/>
    <n v="0.04"/>
    <n v="0.13"/>
    <n v="0.14899999999999999"/>
    <n v="9.7000000000000003E-2"/>
    <n v="5.1999999999999998E-2"/>
    <n v="0.122"/>
    <n v="19.100000000000001"/>
    <n v="546"/>
    <n v="17.600000000000001"/>
    <n v="19"/>
    <n v="583"/>
    <n v="5.19"/>
    <n v="37.5"/>
    <n v="3008"/>
    <n v="57306"/>
    <n v="5.2490140999999997E-2"/>
    <n v="0.99408736099999995"/>
    <n v="3249"/>
    <n v="5.6"/>
    <n v="87"/>
    <n v="372"/>
    <n v="30"/>
    <n v="77"/>
    <s v="20 weeks"/>
    <s v="Banned"/>
    <s v="Affected by Roe/Casey Reversal "/>
    <n v="29"/>
    <n v="32"/>
    <n v="26"/>
    <s v="NO"/>
    <s v="NO"/>
    <n v="3"/>
    <s v="State laws neither require nor prohibit firearms registries."/>
    <n v="2"/>
    <n v="45"/>
    <n v="43"/>
    <n v="37"/>
    <n v="19"/>
    <n v="0.86299999999999999"/>
    <n v="10139"/>
    <n v="0.87"/>
    <n v="6890"/>
    <n v="0.124530075"/>
    <n v="48"/>
    <n v="82.3"/>
    <s v="No"/>
    <s v="No"/>
    <s v="No"/>
    <s v="No"/>
    <s v="No"/>
    <s v="No"/>
    <s v="No"/>
    <s v="No"/>
    <s v="No"/>
    <s v="Yes"/>
    <s v="No"/>
    <s v="No"/>
    <s v="No"/>
    <n v="69.900000000000006"/>
    <n v="67.599999999999994"/>
    <n v="8.4"/>
    <n v="2"/>
    <n v="5.7"/>
    <n v="0.3"/>
    <n v="2.7"/>
    <n v="3.5"/>
    <n v="2.2000000000000002"/>
    <n v="2.1"/>
    <n v="1"/>
    <n v="2"/>
    <n v="77"/>
    <s v="Mixed"/>
    <b v="1"/>
    <n v="1"/>
    <n v="3025891"/>
    <n v="52"/>
    <n v="58190.211539999997"/>
    <n v="53"/>
    <n v="57092.283020000003"/>
    <n v="0.508881421"/>
    <n v="6697"/>
    <n v="451.82783339999997"/>
    <n v="12.86029765"/>
    <n v="3"/>
    <n v="0.99144351200000003"/>
    <s v="F"/>
    <s v="D"/>
    <s v="F"/>
    <s v="F"/>
    <s v="F"/>
    <s v="N/A"/>
    <n v="15.2"/>
    <n v="23.2"/>
    <n v="38.700000000000003"/>
    <n v="3.4"/>
    <n v="2.9"/>
    <n v="268"/>
    <n v="0.09"/>
    <n v="0.11600000000000001"/>
    <n v="0.16309999999999999"/>
    <n v="1.78"/>
    <n v="0.12"/>
    <n v="0.63700000000000001"/>
    <n v="0.1769"/>
    <n v="-5.6899999999999999E-2"/>
    <n v="22"/>
    <n v="28"/>
    <n v="0.70899999999999996"/>
    <n v="9"/>
    <n v="5.7861111110000003"/>
    <n v="60.4"/>
    <n v="0"/>
    <n v="0"/>
    <n v="0"/>
    <n v="22.5"/>
    <n v="35.6"/>
    <n v="32.1"/>
    <n v="0.1"/>
    <n v="7.3"/>
    <n v="0"/>
    <n v="0.8"/>
    <n v="0"/>
    <n v="1.7"/>
    <s v="$1.4 billion"/>
    <n v="1.2E-2"/>
    <n v="122000000000"/>
    <n v="40409.717340000003"/>
    <n v="2053566"/>
    <n v="2500"/>
    <n v="140244"/>
    <n v="0"/>
    <n v="0"/>
    <n v="0"/>
    <n v="227383"/>
    <n v="30753"/>
    <n v="5"/>
    <s v="HIGH"/>
    <s v="HIGH"/>
    <s v="HIGH"/>
    <s v="HIGH"/>
    <s v="MOD"/>
    <n v="4"/>
    <n v="6"/>
    <n v="756472.75"/>
    <n v="3.9739384740000001"/>
    <n v="2.6061526000000002E-2"/>
    <n v="1512945.5"/>
    <n v="504315.1667"/>
    <n v="1134709.125"/>
    <s v="Asa Hutchinson"/>
    <s v="Republican"/>
    <n v="1"/>
    <n v="0"/>
    <n v="0.34799999999999998"/>
    <n v="0.624"/>
  </r>
  <r>
    <x v="3"/>
    <x v="3"/>
    <n v="113642"/>
    <n v="7276316"/>
    <n v="1.1290516E-2"/>
    <n v="64.028404989999999"/>
    <n v="11"/>
    <n v="12.8"/>
    <n v="1281"/>
    <n v="5551"/>
    <n v="66612"/>
    <n v="32.024999999999999"/>
    <n v="503408"/>
    <n v="216972"/>
    <n v="0.14899999999999999"/>
    <n v="3.2572509460000001"/>
    <n v="8.149489183"/>
    <n v="7.5573170000000003"/>
    <n v="18.90805288"/>
    <n v="2.3201519089999998"/>
    <n v="11"/>
    <n v="1149"/>
    <n v="428120"/>
    <n v="33446.875"/>
    <n v="89.765625"/>
    <n v="35.878220140000003"/>
    <n v="6.427070198"/>
    <n v="12.27"/>
    <n v="1114"/>
    <n v="136.69999999999999"/>
    <n v="115.5756208"/>
    <n v="289.16478560000002"/>
    <n v="302.8"/>
    <n v="9.58"/>
    <n v="4.4939999999999998"/>
    <n v="17"/>
    <n v="4.43"/>
    <n v="0.08"/>
    <n v="9.5000000000000001E-2"/>
    <n v="5023.6549999999997"/>
    <n v="3874.6550000000002"/>
    <n v="3435.1550000000002"/>
    <n v="775.43002260000003"/>
    <n v="358.57567849999998"/>
    <n v="764.38696040000002"/>
    <x v="3"/>
    <x v="3"/>
    <n v="536"/>
    <n v="40951"/>
    <n v="62962"/>
    <n v="865.30051749999996"/>
    <n v="37"/>
    <n v="0.50849908099999996"/>
    <n v="7.5"/>
    <x v="3"/>
    <n v="4"/>
    <n v="78.8"/>
    <n v="3.91"/>
    <x v="3"/>
    <n v="33.4"/>
    <n v="1"/>
    <n v="79"/>
    <n v="3949562"/>
    <n v="104648"/>
    <n v="413"/>
    <n v="11"/>
    <n v="8763"/>
    <n v="1231"/>
    <n v="22229"/>
    <n v="261"/>
    <n v="256"/>
    <n v="14733"/>
    <n v="48802"/>
    <n v="5818"/>
    <n v="1129"/>
    <n v="1002"/>
    <n v="2649.6102609999998"/>
    <n v="10.45685572"/>
    <n v="0.27851189599999998"/>
    <n v="221.8727039"/>
    <n v="31.16801306"/>
    <n v="562.82190279999998"/>
    <n v="6.608327708"/>
    <n v="6.4817313920000004"/>
    <n v="373.0287055"/>
    <n v="1235.6306850000001"/>
    <n v="147.30747360000001"/>
    <n v="28.585448209999999"/>
    <n v="25.369901779999999"/>
    <s v="Yes"/>
    <n v="6053781"/>
    <n v="1.2019456930000001"/>
    <n v="13.5"/>
    <n v="2.91"/>
    <n v="7.81"/>
    <n v="0.04"/>
    <n v="0.12"/>
    <n v="0.16300000000000001"/>
    <n v="0.14499999999999999"/>
    <n v="1.7999999999999999E-2"/>
    <n v="0.154"/>
    <n v="35.799999999999997"/>
    <n v="2550"/>
    <n v="19"/>
    <n v="17.600000000000001"/>
    <n v="1363"/>
    <n v="7.38"/>
    <n v="27.3"/>
    <n v="9492"/>
    <n v="82307"/>
    <n v="0.115324335"/>
    <n v="1.304506291"/>
    <n v="12533"/>
    <n v="9.3000000000000007"/>
    <n v="153"/>
    <n v="125"/>
    <n v="18.5"/>
    <n v="48"/>
    <s v="Viability"/>
    <s v="Banned"/>
    <s v="Affected by Roe/Casey Reversal "/>
    <n v="9"/>
    <n v="34"/>
    <n v="28"/>
    <s v="NO"/>
    <s v="NO"/>
    <n v="3"/>
    <s v="State laws neither require nor prohibit firearms registries."/>
    <n v="2"/>
    <n v="47"/>
    <n v="27"/>
    <n v="37"/>
    <n v="42"/>
    <n v="0.86899999999999999"/>
    <n v="8239"/>
    <n v="0.87"/>
    <n v="10948"/>
    <n v="0.16435477100000001"/>
    <n v="51"/>
    <n v="98.8"/>
    <s v="No"/>
    <s v="Yes"/>
    <s v="Yes"/>
    <s v="Yes"/>
    <s v="Yes"/>
    <s v="No"/>
    <s v="Yes"/>
    <s v="No"/>
    <s v="Yes"/>
    <s v="No"/>
    <s v="Yes"/>
    <s v="No"/>
    <s v="No"/>
    <n v="67.900000000000006"/>
    <n v="59.2"/>
    <n v="5.6"/>
    <n v="7.3"/>
    <n v="3.9"/>
    <n v="1.3"/>
    <n v="2.5"/>
    <n v="2.5"/>
    <n v="1.6"/>
    <n v="1.4"/>
    <n v="1.5"/>
    <n v="0.8"/>
    <n v="140"/>
    <s v="Fully Legal"/>
    <b v="1"/>
    <n v="3"/>
    <n v="2425438.6669999999"/>
    <n v="36"/>
    <n v="202119.88889999999"/>
    <n v="39"/>
    <n v="186572.20509999999"/>
    <n v="0.17159148900000001"/>
    <n v="4673"/>
    <n v="1557.097368"/>
    <n v="4.1120360429999998"/>
    <n v="0"/>
    <n v="0"/>
    <s v="C-"/>
    <s v="C+"/>
    <s v="D+"/>
    <s v="D-"/>
    <s v="N/A"/>
    <s v="N/A"/>
    <n v="14.4"/>
    <n v="22.4"/>
    <n v="31.3"/>
    <n v="3.5"/>
    <n v="3.6"/>
    <n v="7782"/>
    <n v="1.07"/>
    <n v="0.11119999999999999"/>
    <n v="0.1366"/>
    <n v="2.25"/>
    <n v="0.14000000000000001"/>
    <n v="0.64500000000000002"/>
    <n v="0.10150000000000001"/>
    <n v="3.85E-2"/>
    <n v="50"/>
    <n v="31"/>
    <n v="0.38500000000000001"/>
    <n v="9"/>
    <n v="12.62688889"/>
    <n v="60.3"/>
    <n v="1.6"/>
    <n v="219.89149449999999"/>
    <n v="14079.301670000001"/>
    <n v="29.1"/>
    <n v="13.2"/>
    <n v="44.4"/>
    <n v="0"/>
    <n v="5.4"/>
    <n v="0"/>
    <n v="6.2"/>
    <n v="1.5"/>
    <n v="0.2"/>
    <s v="$10.0 billion"/>
    <n v="3.4000000000000002E-2"/>
    <n v="344000000000"/>
    <n v="47268.892659999998"/>
    <n v="0"/>
    <n v="0"/>
    <n v="272567"/>
    <n v="9999"/>
    <n v="0"/>
    <n v="206592"/>
    <n v="699843"/>
    <n v="97943"/>
    <n v="1"/>
    <s v="LOW"/>
    <s v="LOW"/>
    <s v="LOW"/>
    <s v="LOW"/>
    <s v="HIGH"/>
    <n v="9"/>
    <n v="11"/>
    <n v="808479.55559999996"/>
    <n v="9.5560719469999995"/>
    <n v="-0.55607194699999996"/>
    <n v="3638158"/>
    <n v="661483.27269999997"/>
    <n v="2223318.7779999999"/>
    <s v="Doug Ducey"/>
    <s v="Republican"/>
    <n v="1.5555555560000001"/>
    <n v="1"/>
    <n v="0.49399999999999999"/>
    <n v="0.49099999999999999"/>
  </r>
  <r>
    <x v="4"/>
    <x v="4"/>
    <n v="155973"/>
    <n v="39237836"/>
    <n v="5.9687159999999998E-3"/>
    <n v="251.5681304"/>
    <n v="189"/>
    <n v="15"/>
    <n v="1804"/>
    <n v="7817.3333329999996"/>
    <n v="93808"/>
    <n v="45.1"/>
    <n v="745314"/>
    <n v="291277"/>
    <n v="0.14499999999999999"/>
    <n v="3.1050336860000001"/>
    <n v="9.3358012820000003"/>
    <n v="7.9451006309999999"/>
    <n v="23.888269229999999"/>
    <n v="2.5587808170000002"/>
    <n v="189"/>
    <n v="1661"/>
    <n v="765495"/>
    <n v="51033"/>
    <n v="110.7333333"/>
    <n v="36.829268290000002"/>
    <n v="8.1602315369999996"/>
    <n v="20.45"/>
    <n v="572"/>
    <n v="116.94"/>
    <n v="117.41682969999999"/>
    <n v="353.03326809999999"/>
    <n v="370.96"/>
    <n v="15.22"/>
    <n v="6.4029999999999996"/>
    <n v="86"/>
    <n v="5.1100000000000003"/>
    <n v="0.13300000000000001"/>
    <n v="0.13500000000000001"/>
    <n v="6761.9933330000003"/>
    <n v="5100.9933330000003"/>
    <n v="4613.0933329999998"/>
    <n v="902.75799089999998"/>
    <n v="303.09417430000002"/>
    <n v="720.45811860000003"/>
    <x v="4"/>
    <x v="4"/>
    <n v="309"/>
    <n v="122417"/>
    <n v="1622"/>
    <n v="4.1337651749999997"/>
    <n v="27"/>
    <n v="6.8811133999999996E-2"/>
    <n v="6.1"/>
    <x v="4"/>
    <n v="2.8"/>
    <n v="80.900000000000006"/>
    <n v="2.77"/>
    <x v="4"/>
    <n v="31.1"/>
    <n v="1"/>
    <n v="15"/>
    <n v="2861998"/>
    <n v="81313"/>
    <n v="407"/>
    <n v="2"/>
    <n v="7103"/>
    <n v="960"/>
    <n v="14837"/>
    <n v="225"/>
    <n v="148"/>
    <n v="7873"/>
    <n v="34122"/>
    <n v="11272"/>
    <n v="2300"/>
    <n v="2064"/>
    <n v="2841.1270730000001"/>
    <n v="14.22083454"/>
    <n v="6.9881251000000005E-2"/>
    <n v="248.1832622"/>
    <n v="33.543000380000002"/>
    <n v="518.41405899999995"/>
    <n v="7.861640714"/>
    <n v="5.1712125579999997"/>
    <n v="275.08754370000003"/>
    <n v="1192.2440200000001"/>
    <n v="393.8507295"/>
    <n v="80.363438410000001"/>
    <n v="72.117450820000002"/>
    <s v="Yes"/>
    <n v="30398249"/>
    <n v="1.290792637"/>
    <n v="9.1"/>
    <n v="2.46"/>
    <n v="6.66"/>
    <n v="0.04"/>
    <n v="0.39"/>
    <n v="0.114"/>
    <n v="8.6999999999999994E-2"/>
    <n v="2.7E-2"/>
    <n v="0.10100000000000001"/>
    <n v="21.8"/>
    <n v="8908"/>
    <n v="10"/>
    <n v="10"/>
    <n v="4144"/>
    <n v="3.92"/>
    <n v="4"/>
    <n v="27357"/>
    <n v="343126"/>
    <n v="7.9728728999999998E-2"/>
    <n v="0.69720970299999996"/>
    <s v="n/a"/>
    <s v="n/a"/>
    <s v="n/a"/>
    <s v="n/a"/>
    <n v="12.4"/>
    <n v="37"/>
    <s v="Viability"/>
    <s v="Protected"/>
    <m/>
    <n v="1"/>
    <n v="1"/>
    <n v="1"/>
    <s v="YES"/>
    <s v="YES"/>
    <n v="1"/>
    <s v="All .50 caliber rifles and firearms defined by California law as†assault weapons†must be registered."/>
    <n v="4"/>
    <n v="33"/>
    <n v="38"/>
    <n v="37"/>
    <n v="16"/>
    <n v="0.76900000000000002"/>
    <n v="12498"/>
    <n v="0.83"/>
    <n v="16945"/>
    <n v="0.18063491400000001"/>
    <n v="6"/>
    <n v="131"/>
    <s v="Yes"/>
    <s v="Yes"/>
    <s v="Yes"/>
    <s v="Yes"/>
    <s v="Yes"/>
    <s v="No"/>
    <s v="Yes"/>
    <s v="No"/>
    <s v="Yes"/>
    <s v="Yes"/>
    <s v="Yes"/>
    <s v="No"/>
    <s v="No"/>
    <n v="82.3"/>
    <n v="80.400000000000006"/>
    <n v="5.7"/>
    <n v="7.4"/>
    <n v="3.2"/>
    <n v="0.3"/>
    <n v="1.4"/>
    <n v="2.1"/>
    <n v="1.4"/>
    <n v="0.7"/>
    <n v="0.2"/>
    <n v="1.1000000000000001"/>
    <n v="144"/>
    <s v="Fully Legal"/>
    <b v="1"/>
    <n v="9"/>
    <n v="4359759.5559999999"/>
    <n v="270"/>
    <n v="145325.31849999999"/>
    <n v="279"/>
    <n v="140637.405"/>
    <n v="0.89438556700000005"/>
    <n v="23558"/>
    <n v="1665.584345"/>
    <n v="15.10389619"/>
    <n v="51"/>
    <n v="1.299765869"/>
    <s v="A"/>
    <s v="A"/>
    <s v="A"/>
    <s v="A"/>
    <s v="A-"/>
    <s v="A"/>
    <n v="11.8"/>
    <n v="18.899999999999999"/>
    <n v="27.6"/>
    <n v="4.0999999999999996"/>
    <m/>
    <n v="74028"/>
    <n v="1.87"/>
    <n v="0.1008"/>
    <n v="0.1298"/>
    <n v="2.4900000000000002"/>
    <n v="0.09"/>
    <n v="0.63700000000000001"/>
    <n v="0.104"/>
    <n v="-1.4E-2"/>
    <n v="49"/>
    <n v="15"/>
    <n v="0.61"/>
    <n v="97"/>
    <n v="1.6079690719999999"/>
    <n v="59.4"/>
    <n v="15.625999999999999"/>
    <n v="398.238068"/>
    <n v="100184.0062"/>
    <n v="8.4"/>
    <n v="0.1"/>
    <n v="49"/>
    <n v="0"/>
    <n v="7.2"/>
    <n v="5.8"/>
    <n v="17.399999999999999"/>
    <n v="7.9"/>
    <n v="4"/>
    <s v="$49.3 billion"/>
    <n v="2.1000000000000001E-2"/>
    <n v="2950000000000"/>
    <n v="75082.305760000003"/>
    <n v="0"/>
    <n v="0"/>
    <n v="4080"/>
    <n v="0"/>
    <n v="0"/>
    <n v="78100"/>
    <n v="69452"/>
    <n v="8737"/>
    <n v="1"/>
    <s v="LOW"/>
    <s v="LOW"/>
    <s v="LOW"/>
    <s v="LOW"/>
    <s v="LOW"/>
    <n v="53"/>
    <n v="55"/>
    <n v="740336.52830000001"/>
    <n v="51.531514559999998"/>
    <n v="1.468485445"/>
    <n v="19618918"/>
    <n v="713415.2"/>
    <n v="10179627.26"/>
    <s v="Gavin Newsom"/>
    <s v="Democratic"/>
    <n v="1.79245283"/>
    <n v="1"/>
    <n v="0.63500000000000001"/>
    <n v="0.34300000000000003"/>
  </r>
  <r>
    <x v="5"/>
    <x v="5"/>
    <n v="103730"/>
    <n v="5812069"/>
    <n v="1.3901278E-2"/>
    <n v="56.030743280000003"/>
    <n v="8"/>
    <n v="12.56"/>
    <n v="1484"/>
    <n v="6430.6666670000004"/>
    <n v="77168"/>
    <n v="37.1"/>
    <n v="632277"/>
    <n v="264313"/>
    <n v="0.16600000000000001"/>
    <n v="3.42516328"/>
    <n v="10.11732147"/>
    <n v="8.1935128549999998"/>
    <n v="24.202175709999999"/>
    <n v="2.3921524860000001"/>
    <n v="8"/>
    <n v="1401"/>
    <n v="575013"/>
    <n v="45781.289810000002"/>
    <n v="111.544586"/>
    <n v="37.762803230000003"/>
    <n v="7.4514436039999996"/>
    <n v="12.36"/>
    <n v="711"/>
    <n v="87.88"/>
    <n v="109.4553377"/>
    <n v="323.31154679999997"/>
    <n v="326.92"/>
    <n v="10.8"/>
    <n v="4.798"/>
    <n v="0"/>
    <n v="4.59"/>
    <n v="4.5499999999999999E-2"/>
    <n v="9.7000000000000003E-2"/>
    <n v="5806.8919999999998"/>
    <n v="4405.8919999999998"/>
    <n v="3991.0920000000001"/>
    <n v="869.51895420000005"/>
    <n v="369.5455556"/>
    <n v="831.82409340000004"/>
    <x v="5"/>
    <x v="5"/>
    <n v="332"/>
    <n v="19785"/>
    <n v="5697"/>
    <n v="98.020171469999994"/>
    <n v="49"/>
    <n v="0.84307326699999996"/>
    <n v="5.8"/>
    <x v="5"/>
    <n v="3.2"/>
    <n v="80"/>
    <n v="1.9"/>
    <x v="5"/>
    <n v="30.5"/>
    <n v="1"/>
    <n v="235"/>
    <n v="5766585"/>
    <n v="295735"/>
    <n v="1341"/>
    <n v="113"/>
    <n v="22988"/>
    <n v="3037"/>
    <n v="55838"/>
    <n v="329"/>
    <n v="887"/>
    <n v="41910"/>
    <n v="120385"/>
    <n v="40851"/>
    <n v="4310"/>
    <n v="3746"/>
    <n v="5128.4252290000004"/>
    <n v="23.254664590000001"/>
    <n v="1.9595653230000001"/>
    <n v="398.64148369999998"/>
    <n v="52.66548573"/>
    <n v="968.30273030000001"/>
    <n v="5.7052831099999999"/>
    <n v="15.381720720000001"/>
    <n v="726.7732982"/>
    <n v="2087.630721"/>
    <n v="708.40887629999997"/>
    <n v="74.740942860000004"/>
    <n v="64.960457529999999"/>
    <s v="Yes"/>
    <n v="5350708"/>
    <n v="1.0862242900000001"/>
    <n v="10.3"/>
    <n v="1.27"/>
    <n v="6.65"/>
    <n v="0.05"/>
    <n v="0.18"/>
    <n v="0.153"/>
    <n v="0.11600000000000001"/>
    <n v="3.6999999999999998E-2"/>
    <n v="0.13500000000000001"/>
    <n v="24.9"/>
    <n v="1492"/>
    <n v="21.5"/>
    <n v="21.5"/>
    <n v="1302"/>
    <n v="4.8"/>
    <n v="11.5"/>
    <n v="4283"/>
    <n v="45829"/>
    <n v="9.3456108999999996E-2"/>
    <n v="0.73691485800000001"/>
    <n v="8873"/>
    <n v="7.8"/>
    <n v="138"/>
    <n v="978"/>
    <n v="13.9"/>
    <n v="65"/>
    <n v="40"/>
    <s v="Protected"/>
    <m/>
    <n v="18"/>
    <n v="5"/>
    <n v="10"/>
    <s v="YES"/>
    <s v="NO"/>
    <n v="4"/>
    <s v="Firearms registries are prohibited."/>
    <n v="1"/>
    <n v="6"/>
    <n v="16"/>
    <n v="6"/>
    <n v="12"/>
    <n v="0.90100000000000002"/>
    <n v="10202"/>
    <n v="0.92"/>
    <n v="15325"/>
    <n v="0.19859268099999999"/>
    <n v="35"/>
    <n v="125"/>
    <s v="Yes"/>
    <s v="Yes"/>
    <s v="Yes"/>
    <s v="Yes"/>
    <s v="Yes"/>
    <s v="No"/>
    <s v="Yes"/>
    <s v="No"/>
    <s v="Yes"/>
    <s v="No"/>
    <s v="No"/>
    <s v="No"/>
    <s v="No"/>
    <n v="75.7"/>
    <n v="88.2"/>
    <n v="6.7"/>
    <n v="8.8000000000000007"/>
    <n v="3.6"/>
    <n v="0.8"/>
    <n v="2"/>
    <n v="2.6"/>
    <n v="2.2999999999999998"/>
    <n v="2.2999999999999998"/>
    <n v="1.5"/>
    <n v="1.2"/>
    <n v="159"/>
    <s v="Fully Legal"/>
    <b v="1"/>
    <n v="4"/>
    <n v="1453017.25"/>
    <n v="43"/>
    <n v="135164.3953"/>
    <n v="47"/>
    <n v="123661.0426"/>
    <n v="0.22654969599999999"/>
    <n v="4188"/>
    <n v="1387.79107"/>
    <n v="4.0374048010000001"/>
    <n v="9"/>
    <n v="1.548501919"/>
    <s v="B"/>
    <s v="B+"/>
    <s v="B+"/>
    <s v="N/A"/>
    <s v="N/A"/>
    <s v="N/A"/>
    <n v="10.1"/>
    <n v="14.9"/>
    <n v="25.1"/>
    <n v="3.4"/>
    <n v="2.9"/>
    <n v="10523"/>
    <n v="1.83"/>
    <n v="7.7399999999999997E-2"/>
    <n v="9.4899999999999998E-2"/>
    <n v="2.88"/>
    <n v="0.14000000000000001"/>
    <n v="0.63600000000000001"/>
    <n v="9.4600000000000004E-2"/>
    <n v="4.5400000000000003E-2"/>
    <n v="43"/>
    <n v="29"/>
    <n v="0.54100000000000004"/>
    <n v="19"/>
    <n v="5.4594736839999998"/>
    <n v="45.1"/>
    <n v="15.029"/>
    <n v="2585.826149"/>
    <n v="144885.7611"/>
    <n v="0"/>
    <n v="41.6"/>
    <n v="25.5"/>
    <n v="0"/>
    <n v="2.8"/>
    <n v="0"/>
    <n v="3.1"/>
    <n v="26.5"/>
    <n v="0.4"/>
    <s v="$8.7 billion"/>
    <n v="2.8000000000000001E-2"/>
    <n v="373000000000"/>
    <n v="64193.559990000002"/>
    <n v="0"/>
    <n v="0"/>
    <n v="55226"/>
    <n v="0"/>
    <n v="1416"/>
    <n v="285"/>
    <n v="390590"/>
    <n v="185"/>
    <n v="1"/>
    <s v="LOW"/>
    <s v="LOW"/>
    <s v="LOW"/>
    <s v="LOW"/>
    <s v="MOD"/>
    <n v="7"/>
    <n v="9"/>
    <n v="830295.57140000002"/>
    <n v="7.6330590269999998"/>
    <n v="-0.63305902700000005"/>
    <n v="2906034.5"/>
    <n v="645785.44440000004"/>
    <n v="1868165.0360000001"/>
    <s v="Jared Polis"/>
    <s v="Democratic"/>
    <n v="1.571428571"/>
    <n v="0.5"/>
    <n v="0.55400000000000005"/>
    <n v="0.41899999999999998"/>
  </r>
  <r>
    <x v="6"/>
    <x v="6"/>
    <n v="4845"/>
    <n v="3605597"/>
    <n v="8.87497E-4"/>
    <n v="744.18926729999998"/>
    <n v="14"/>
    <n v="13"/>
    <n v="1611"/>
    <n v="6981"/>
    <n v="83772"/>
    <n v="40.274999999999999"/>
    <n v="896490"/>
    <n v="311589"/>
    <n v="0.19800000000000001"/>
    <n v="3.7194886120000001"/>
    <n v="11.523261829999999"/>
    <n v="10.701547059999999"/>
    <n v="33.154215979999996"/>
    <n v="2.8771554840000002"/>
    <n v="14"/>
    <n v="1217"/>
    <n v="359995"/>
    <n v="27691.92308"/>
    <n v="93.61538462"/>
    <n v="30.21725636"/>
    <n v="4.2973189129999998"/>
    <n v="22.71"/>
    <n v="711"/>
    <n v="161.55000000000001"/>
    <n v="105.0505051"/>
    <n v="325.45454549999999"/>
    <n v="343.3"/>
    <n v="10.89"/>
    <n v="4.9550000000000001"/>
    <n v="88"/>
    <n v="4.95"/>
    <n v="6.9900000000000004E-2"/>
    <n v="0.154"/>
    <n v="5905.9260000000004"/>
    <n v="4688.9260000000004"/>
    <n v="4184.076"/>
    <n v="845.26787879999995"/>
    <n v="384.21267219999999"/>
    <n v="844.41493439999999"/>
    <x v="6"/>
    <x v="6"/>
    <n v="247"/>
    <n v="8751"/>
    <n v="2467"/>
    <n v="68.421401500000002"/>
    <n v="6"/>
    <n v="0.166407949"/>
    <n v="4.5999999999999996"/>
    <x v="6"/>
    <n v="3.4"/>
    <n v="80.3"/>
    <n v="3.09"/>
    <x v="6"/>
    <n v="33.9"/>
    <n v="0"/>
    <n v="107"/>
    <n v="3605597"/>
    <n v="84370"/>
    <n v="163"/>
    <n v="5"/>
    <n v="5100"/>
    <n v="1120"/>
    <n v="16425"/>
    <n v="191"/>
    <n v="183"/>
    <n v="8528"/>
    <n v="41977"/>
    <n v="7407"/>
    <n v="1930"/>
    <n v="1341"/>
    <n v="2339.9731029999998"/>
    <n v="4.5207492680000003"/>
    <n v="0.13867329"/>
    <n v="141.4467563"/>
    <n v="31.06281706"/>
    <n v="455.54175909999998"/>
    <n v="5.2973196949999997"/>
    <n v="5.0754424299999998"/>
    <n v="236.52116419999999"/>
    <n v="1164.2177429999999"/>
    <n v="205.4306125"/>
    <n v="53.527890110000001"/>
    <n v="37.192176500000002"/>
    <s v="Yes"/>
    <n v="2867554"/>
    <n v="1.2573771929999999"/>
    <n v="7"/>
    <n v="1.51"/>
    <n v="7"/>
    <n v="0.06"/>
    <n v="0.15"/>
    <n v="8.5000000000000006E-2"/>
    <n v="5.6000000000000001E-2"/>
    <n v="2.9000000000000001E-2"/>
    <n v="7.0000000000000007E-2"/>
    <n v="39.1"/>
    <n v="1371"/>
    <n v="9.3000000000000007"/>
    <n v="9.3000000000000007"/>
    <n v="364"/>
    <n v="4.33"/>
    <n v="10.5"/>
    <n v="2010"/>
    <n v="18665"/>
    <n v="0.10768818600000001"/>
    <n v="0.55746662800000002"/>
    <n v="9584"/>
    <n v="14.2"/>
    <n v="272"/>
    <n v="268"/>
    <n v="7.7"/>
    <n v="22"/>
    <s v="Viability"/>
    <s v="Protected"/>
    <m/>
    <n v="15"/>
    <n v="8"/>
    <n v="13"/>
    <s v="YES"/>
    <s v="YES"/>
    <n v="1"/>
    <s v="All firearms defined by Connecticut law as†assault weapons†and all magazines defined by Connecticut law as†high capacity magazines†must be registered."/>
    <n v="3"/>
    <n v="1"/>
    <n v="9"/>
    <n v="2"/>
    <n v="3"/>
    <n v="0.91400000000000003"/>
    <n v="20635"/>
    <n v="0.91"/>
    <n v="15591"/>
    <n v="0.18611230500000001"/>
    <n v="17"/>
    <n v="112.6"/>
    <s v="No"/>
    <s v="No"/>
    <s v="No"/>
    <s v="No"/>
    <s v="No"/>
    <s v="No"/>
    <s v="Yes"/>
    <s v="No"/>
    <s v="Yes"/>
    <s v="Yes"/>
    <s v="No"/>
    <s v="No"/>
    <s v="No"/>
    <n v="76.099999999999994"/>
    <n v="97.1"/>
    <n v="8.1"/>
    <n v="3.4"/>
    <n v="4"/>
    <n v="14.4"/>
    <n v="1.8"/>
    <n v="1.4"/>
    <n v="1.5"/>
    <n v="1.5"/>
    <n v="1.1000000000000001"/>
    <n v="1"/>
    <n v="122"/>
    <s v="Mixed"/>
    <b v="1"/>
    <n v="0"/>
    <s v="N/A"/>
    <n v="109"/>
    <n v="33078.87156"/>
    <n v="109"/>
    <n v="33078.87156"/>
    <n v="11.24871001"/>
    <n v="2597"/>
    <n v="1388.370042"/>
    <n v="53.601651189999998"/>
    <n v="5"/>
    <n v="1.386732904"/>
    <s v="A-"/>
    <s v="A"/>
    <s v="N/A"/>
    <s v="N/A"/>
    <s v="A-"/>
    <s v="B"/>
    <n v="10.1"/>
    <n v="15.1"/>
    <n v="30.4"/>
    <n v="4.0999999999999996"/>
    <n v="1.6"/>
    <n v="12323"/>
    <n v="3.46"/>
    <n v="0.1021"/>
    <n v="9.7000000000000003E-2"/>
    <n v="2.4"/>
    <n v="0.1"/>
    <n v="0.66100000000000003"/>
    <n v="0.1071"/>
    <n v="-7.1000000000000004E-3"/>
    <n v="25"/>
    <n v="37"/>
    <n v="0.69199999999999995"/>
    <n v="14"/>
    <n v="0.34607142899999999"/>
    <n v="49"/>
    <n v="1.2999999999999999E-2"/>
    <n v="3.6055055519999999"/>
    <n v="2683.178535"/>
    <n v="39"/>
    <n v="0.6"/>
    <n v="55.6"/>
    <n v="0.2"/>
    <n v="0.7"/>
    <n v="0"/>
    <n v="0.7"/>
    <n v="0"/>
    <n v="3.2"/>
    <s v="$9.7 billion"/>
    <n v="3.7999999999999999E-2"/>
    <n v="251000000000"/>
    <n v="69633.544739999998"/>
    <n v="0"/>
    <n v="0"/>
    <n v="7350"/>
    <n v="0"/>
    <n v="0"/>
    <n v="14045"/>
    <n v="169503"/>
    <n v="9882"/>
    <n v="4"/>
    <s v="MOD"/>
    <s v="HIGH"/>
    <s v="MOD"/>
    <s v="HIGH"/>
    <s v="MOD"/>
    <n v="5"/>
    <n v="7"/>
    <n v="721119.4"/>
    <n v="4.7352732270000004"/>
    <n v="0.26472677300000003"/>
    <n v="1802798.5"/>
    <n v="515085.28570000001"/>
    <n v="1261958.95"/>
    <s v="Ned Lamont"/>
    <s v="Democratic"/>
    <n v="2"/>
    <n v="1"/>
    <n v="0.59199999999999997"/>
    <n v="0.39200000000000002"/>
  </r>
  <r>
    <x v="7"/>
    <x v="7"/>
    <n v="1955"/>
    <n v="1003384"/>
    <n v="9.8033259999999994E-3"/>
    <n v="513.23989770000003"/>
    <n v="0"/>
    <n v="10.5"/>
    <n v="1337"/>
    <n v="5793.6666670000004"/>
    <n v="69524"/>
    <n v="33.424999999999997"/>
    <n v="480472"/>
    <n v="222092"/>
    <n v="0.18099999999999999"/>
    <n v="3.1944652210000002"/>
    <n v="10.169047620000001"/>
    <n v="6.9108796960000003"/>
    <n v="21.9996337"/>
    <n v="2.163391748"/>
    <n v="0"/>
    <n v="1133"/>
    <n v="362978"/>
    <n v="34569.333330000001"/>
    <n v="107.9047619"/>
    <n v="33.896783839999998"/>
    <n v="5.2209021350000002"/>
    <n v="12.56"/>
    <n v="932"/>
    <n v="117.09"/>
    <n v="90.712742980000002"/>
    <n v="288.76889849999998"/>
    <n v="380.39"/>
    <n v="12.33"/>
    <n v="5.1710000000000003"/>
    <n v="40"/>
    <n v="4.63"/>
    <n v="6.6000000000000003E-2"/>
    <n v="0.124"/>
    <n v="5075.2520000000004"/>
    <n v="3942.252"/>
    <n v="3444.7719999999999"/>
    <n v="744.01123110000003"/>
    <n v="279.38134630000002"/>
    <n v="666.17134020000003"/>
    <x v="7"/>
    <x v="7"/>
    <n v="415"/>
    <n v="4141"/>
    <n v="13082"/>
    <n v="1303.7879809999999"/>
    <n v="18"/>
    <n v="1.7939293430000001"/>
    <n v="9.9"/>
    <x v="7"/>
    <n v="3.3"/>
    <n v="78.099999999999994"/>
    <n v="3.01"/>
    <x v="7"/>
    <n v="32.700000000000003"/>
    <n v="0"/>
    <n v="62"/>
    <n v="1003384"/>
    <n v="40185"/>
    <n v="155"/>
    <n v="5"/>
    <n v="2371"/>
    <n v="389"/>
    <n v="9217"/>
    <n v="116"/>
    <n v="64"/>
    <n v="9756"/>
    <n v="15395"/>
    <n v="1609"/>
    <n v="570"/>
    <n v="538"/>
    <n v="4004.9472580000001"/>
    <n v="15.447724900000001"/>
    <n v="0.49831370600000002"/>
    <n v="236.30035960000001"/>
    <n v="38.768806359999999"/>
    <n v="918.59148640000001"/>
    <n v="11.56087799"/>
    <n v="6.3784154419999997"/>
    <n v="972.30970400000001"/>
    <n v="1534.307902"/>
    <n v="160.35735070000001"/>
    <n v="56.807762529999998"/>
    <n v="53.618554809999999"/>
    <s v="No"/>
    <n v="1006135"/>
    <n v="0.99726577400000005"/>
    <n v="13.6"/>
    <n v="3.29"/>
    <n v="6.88"/>
    <n v="0.01"/>
    <n v="0.11"/>
    <n v="0.14299999999999999"/>
    <n v="8.4000000000000005E-2"/>
    <n v="5.8999999999999997E-2"/>
    <n v="0.112"/>
    <n v="47.3"/>
    <n v="444"/>
    <n v="12.3"/>
    <n v="12.3"/>
    <n v="124"/>
    <n v="5.0999999999999996"/>
    <n v="0.4"/>
    <n v="297"/>
    <n v="12362"/>
    <n v="2.4025239E-2"/>
    <n v="0.29599834200000003"/>
    <n v="1890"/>
    <n v="10.5"/>
    <n v="174"/>
    <n v="223"/>
    <n v="14.9"/>
    <n v="31"/>
    <s v="Viability"/>
    <s v="Protected"/>
    <s v="Affected by Roe/Casey Reversal "/>
    <n v="17"/>
    <n v="14"/>
    <n v="19"/>
    <s v="NO"/>
    <s v="YES"/>
    <n v="4"/>
    <s v="Firearms registries are prohibited."/>
    <n v="1"/>
    <n v="18"/>
    <n v="37"/>
    <n v="36"/>
    <n v="10"/>
    <n v="0.89300000000000002"/>
    <n v="15639"/>
    <n v="0.9"/>
    <n v="11021"/>
    <n v="0.15852079899999999"/>
    <n v="19"/>
    <n v="145.80000000000001"/>
    <s v="No"/>
    <s v="No"/>
    <s v="No"/>
    <s v="No"/>
    <s v="No"/>
    <s v="No"/>
    <s v="No"/>
    <s v="No"/>
    <s v="No"/>
    <s v="No"/>
    <s v="No"/>
    <s v="No"/>
    <s v="No"/>
    <n v="78.3"/>
    <n v="85.5"/>
    <n v="2.5"/>
    <n v="3.6"/>
    <n v="3.7"/>
    <n v="7.1"/>
    <n v="2.1"/>
    <n v="1.5"/>
    <n v="2.7"/>
    <n v="1.2"/>
    <n v="1.5"/>
    <n v="1.1000000000000001"/>
    <n v="129"/>
    <s v="Mixed"/>
    <b v="1"/>
    <n v="0"/>
    <s v="N/A"/>
    <n v="16"/>
    <n v="62711.5"/>
    <n v="16"/>
    <n v="62711.5"/>
    <n v="4.0920716109999997"/>
    <n v="831"/>
    <n v="1207.4416369999999"/>
    <n v="42.506393860000003"/>
    <n v="0"/>
    <n v="0"/>
    <s v="B+"/>
    <s v="B+"/>
    <s v="N/A"/>
    <s v="N/A"/>
    <s v="B+"/>
    <s v="B+"/>
    <n v="10.5"/>
    <n v="21.6"/>
    <n v="33.9"/>
    <n v="4.5"/>
    <n v="2.2999999999999998"/>
    <n v="73"/>
    <n v="7.0000000000000007E-2"/>
    <n v="0.1295"/>
    <n v="0.1096"/>
    <n v="3.52"/>
    <n v="0.12"/>
    <n v="0.72699999999999998"/>
    <n v="0.16259999999999999"/>
    <n v="-4.2599999999999999E-2"/>
    <n v="36"/>
    <n v="12"/>
    <n v="0.70899999999999996"/>
    <n v="13"/>
    <n v="0.150384615"/>
    <n v="55.3"/>
    <n v="5.0000000000000001E-3"/>
    <n v="4.9831370640000001"/>
    <n v="2557.5447570000001"/>
    <n v="0"/>
    <n v="6.8"/>
    <n v="85.8"/>
    <n v="0.5"/>
    <n v="0"/>
    <n v="0"/>
    <n v="1.5"/>
    <n v="0.1"/>
    <n v="5.3"/>
    <s v="$676.8 million"/>
    <n v="0.01"/>
    <n v="65872900000"/>
    <n v="65650.737899999993"/>
    <n v="0"/>
    <n v="0"/>
    <n v="8005"/>
    <n v="2500"/>
    <n v="0"/>
    <n v="0"/>
    <n v="149560"/>
    <n v="57000"/>
    <n v="5"/>
    <s v="HIGH"/>
    <s v="HIGH"/>
    <s v="HIGH"/>
    <s v="MOD"/>
    <s v="HIGH"/>
    <n v="1"/>
    <n v="3"/>
    <n v="1003384"/>
    <n v="1.3177560859999999"/>
    <n v="-0.31775608599999999"/>
    <n v="501692"/>
    <n v="334461.3333"/>
    <n v="752538"/>
    <s v="John Carney"/>
    <s v="Democratic"/>
    <n v="2"/>
    <n v="1"/>
    <n v="0.58699999999999997"/>
    <n v="0.39800000000000002"/>
  </r>
  <r>
    <x v="8"/>
    <x v="8"/>
    <n v="53997"/>
    <n v="21781128"/>
    <n v="1.368286E-2"/>
    <n v="403.37663199999997"/>
    <n v="1"/>
    <n v="10"/>
    <n v="1297"/>
    <n v="5620.3333329999996"/>
    <n v="67444"/>
    <n v="32.424999999999997"/>
    <n v="623736"/>
    <n v="223179"/>
    <n v="0.152"/>
    <n v="3.3091008839999998"/>
    <n v="10.729759619999999"/>
    <n v="9.2482059190000001"/>
    <n v="29.987307690000002"/>
    <n v="2.794779079"/>
    <n v="60"/>
    <n v="1270"/>
    <n v="406876"/>
    <n v="40687.599999999999"/>
    <n v="127"/>
    <n v="39.167309179999997"/>
    <n v="6.0327975800000004"/>
    <n v="11.27"/>
    <n v="1142"/>
    <n v="128.63999999999999"/>
    <n v="89.485458609999995"/>
    <n v="290.15659959999999"/>
    <n v="364.25"/>
    <n v="11.07"/>
    <n v="4.7690000000000001"/>
    <n v="225"/>
    <n v="4.47"/>
    <n v="0"/>
    <n v="9.0999999999999998E-2"/>
    <n v="5108.8829999999998"/>
    <n v="3838.8829999999998"/>
    <n v="3345.9929999999999"/>
    <n v="748.54429530000004"/>
    <n v="302.25772360000002"/>
    <n v="701.61312640000006"/>
    <x v="8"/>
    <x v="8"/>
    <n v="433"/>
    <n v="96009"/>
    <n v="2313"/>
    <n v="10.61928473"/>
    <n v="23"/>
    <n v="0.105596"/>
    <n v="7.8"/>
    <x v="8"/>
    <n v="4"/>
    <n v="79"/>
    <n v="0.71"/>
    <x v="8"/>
    <n v="29.3"/>
    <n v="1"/>
    <n v="2"/>
    <m/>
    <n v="969"/>
    <n v="0"/>
    <n v="0"/>
    <n v="22"/>
    <n v="6"/>
    <n v="99"/>
    <n v="6"/>
    <n v="0"/>
    <n v="78"/>
    <n v="662"/>
    <n v="50"/>
    <n v="24"/>
    <n v="22"/>
    <m/>
    <m/>
    <m/>
    <m/>
    <m/>
    <m/>
    <m/>
    <m/>
    <m/>
    <m/>
    <m/>
    <m/>
    <n v="26.26669652"/>
    <s v="Yes"/>
    <n v="18464506"/>
    <n v="1.1796214860000001"/>
    <n v="14.8"/>
    <n v="1.28"/>
    <n v="5.73"/>
    <n v="0.01"/>
    <n v="0.05"/>
    <n v="5.1999999999999998E-2"/>
    <n v="0.03"/>
    <n v="2.1999999999999999E-2"/>
    <n v="4.1000000000000002E-2"/>
    <n v="35"/>
    <n v="7231"/>
    <n v="13.2"/>
    <n v="13.2"/>
    <n v="3135"/>
    <n v="5.8"/>
    <n v="22.3"/>
    <n v="14632"/>
    <n v="285034"/>
    <n v="5.1334227000000003E-2"/>
    <n v="0.67177420700000001"/>
    <n v="3624"/>
    <n v="19.399999999999999"/>
    <n v="379"/>
    <n v="2320"/>
    <n v="16.2"/>
    <n v="38"/>
    <s v="24 weeks"/>
    <s v="Banned"/>
    <s v="Affected by Roe/Casey Reversal "/>
    <n v="6"/>
    <n v="31"/>
    <n v="31"/>
    <s v="NO"/>
    <s v="NO"/>
    <n v="4"/>
    <s v="Firearms registries are prohibited."/>
    <n v="1"/>
    <n v="16"/>
    <n v="34"/>
    <n v="22"/>
    <n v="11"/>
    <n v="0.80300000000000005"/>
    <n v="9346"/>
    <n v="0.88"/>
    <n v="9238"/>
    <n v="0.13697289600000001"/>
    <n v="33"/>
    <n v="127.79"/>
    <s v="Yes"/>
    <s v="Yes"/>
    <s v="Yes"/>
    <s v="Yes"/>
    <s v="Yes"/>
    <s v="No"/>
    <s v="No"/>
    <s v="Yes"/>
    <s v="Yes"/>
    <s v="Yes"/>
    <s v="No"/>
    <s v="Yes"/>
    <s v="No"/>
    <n v="65.5"/>
    <n v="78.900000000000006"/>
    <n v="6"/>
    <n v="3.6"/>
    <n v="4.2"/>
    <n v="4.0999999999999996"/>
    <n v="2.7"/>
    <n v="2.1"/>
    <n v="1.9"/>
    <n v="2.5"/>
    <n v="0.7"/>
    <n v="1.2"/>
    <n v="127"/>
    <s v="Mixed"/>
    <b v="1"/>
    <n v="3"/>
    <n v="7260376"/>
    <n v="191"/>
    <n v="114037.31939999999"/>
    <n v="194"/>
    <n v="112273.8557"/>
    <n v="1.7963960960000001"/>
    <n v="15611"/>
    <n v="1395.2423289999999"/>
    <n v="28.91086542"/>
    <n v="28"/>
    <n v="1.2855165260000001"/>
    <s v="C-"/>
    <s v="D"/>
    <s v="B+"/>
    <s v="B+"/>
    <s v="D-"/>
    <s v="F"/>
    <n v="10.1"/>
    <n v="15.8"/>
    <m/>
    <n v="2.7"/>
    <n v="3"/>
    <n v="88678"/>
    <n v="4.13"/>
    <n v="0.13009999999999999"/>
    <n v="0.12939999999999999"/>
    <n v="2.61"/>
    <n v="0.16"/>
    <n v="0.68100000000000005"/>
    <n v="0.14879999999999999"/>
    <n v="1.12E-2"/>
    <n v="15"/>
    <n v="8"/>
    <n v="0.745"/>
    <n v="53"/>
    <n v="1.018811321"/>
    <n v="70.7"/>
    <n v="0"/>
    <n v="0"/>
    <n v="0"/>
    <n v="11.5"/>
    <n v="7.5"/>
    <n v="73.900000000000006"/>
    <n v="0.5"/>
    <n v="0.1"/>
    <n v="0"/>
    <n v="3.7"/>
    <n v="0"/>
    <n v="2.8"/>
    <s v="$6.8 billion"/>
    <n v="5.7000000000000002E-2"/>
    <n v="1030000000000"/>
    <n v="47488.927109999997"/>
    <n v="3303355"/>
    <n v="83550"/>
    <n v="191667"/>
    <n v="0"/>
    <n v="15485"/>
    <n v="142278"/>
    <n v="541348"/>
    <n v="115289"/>
    <n v="4"/>
    <s v="HIGH"/>
    <s v="HIGH"/>
    <s v="HIGH"/>
    <s v="LOW"/>
    <s v="LOW"/>
    <n v="27"/>
    <n v="29"/>
    <n v="806708.44440000004"/>
    <n v="28.60541327"/>
    <n v="-1.605413269"/>
    <n v="10890564"/>
    <n v="751073.37930000003"/>
    <n v="5848636.2220000001"/>
    <s v="Ron DeSantis"/>
    <s v="Republican"/>
    <n v="1.407407407"/>
    <n v="0"/>
    <n v="0.47899999999999998"/>
    <n v="0.51200000000000001"/>
  </r>
  <r>
    <x v="9"/>
    <x v="9"/>
    <n v="57919"/>
    <n v="10799566"/>
    <n v="1.0101058E-2"/>
    <n v="186.45981459999999"/>
    <n v="60"/>
    <n v="7.25"/>
    <n v="1292"/>
    <n v="5598.6666670000004"/>
    <n v="67184"/>
    <n v="32.299999999999997"/>
    <n v="543748"/>
    <n v="225232"/>
    <n v="0.17499999999999999"/>
    <n v="3.3524648730000002"/>
    <n v="14.935809020000001"/>
    <n v="8.0934150989999996"/>
    <n v="36.057559679999997"/>
    <n v="2.4141685019999999"/>
    <n v="12"/>
    <n v="1080"/>
    <n v="323935"/>
    <n v="44680.689659999996"/>
    <n v="148.96551719999999"/>
    <n v="33.436532509999999"/>
    <n v="4.8216093119999996"/>
    <n v="12.02"/>
    <n v="1081"/>
    <n v="129.91999999999999"/>
    <n v="69.879518070000003"/>
    <n v="311.32530120000001"/>
    <n v="397.97"/>
    <n v="11.47"/>
    <n v="4.407"/>
    <n v="20"/>
    <n v="4.1500000000000004"/>
    <n v="5.7500000000000002E-2"/>
    <n v="8.8999999999999996E-2"/>
    <n v="5100.3853330000002"/>
    <n v="4020.3853330000002"/>
    <n v="3492.4953329999998"/>
    <n v="841.56514059999995"/>
    <n v="304.48956700000002"/>
    <n v="792.48816280000005"/>
    <x v="9"/>
    <x v="9"/>
    <n v="495"/>
    <n v="54113"/>
    <n v="54353"/>
    <n v="503.28874330000002"/>
    <n v="27"/>
    <n v="0.25001004700000001"/>
    <n v="10.5"/>
    <x v="9"/>
    <n v="3.5"/>
    <n v="77.400000000000006"/>
    <n v="0.3"/>
    <x v="9"/>
    <n v="30.4"/>
    <n v="1"/>
    <n v="447"/>
    <n v="8709490"/>
    <n v="243173"/>
    <n v="688"/>
    <n v="26"/>
    <n v="18452"/>
    <n v="5436"/>
    <n v="43926"/>
    <n v="451"/>
    <n v="331"/>
    <n v="33582"/>
    <n v="114819"/>
    <n v="17985"/>
    <n v="4053"/>
    <n v="3424"/>
    <n v="2792.0463770000001"/>
    <n v="7.8994292430000002"/>
    <n v="0.29852494200000002"/>
    <n v="211.8608552"/>
    <n v="62.414676399999998"/>
    <n v="504.34640830000001"/>
    <n v="5.1782595770000004"/>
    <n v="3.8004521499999999"/>
    <n v="385.57940819999999"/>
    <n v="1318.3205909999999"/>
    <n v="206.49888799999999"/>
    <n v="46.53544582"/>
    <m/>
    <s v="Yes"/>
    <n v="8829596"/>
    <n v="1.2231098680000001"/>
    <n v="14"/>
    <n v="3.32"/>
    <n v="5.81"/>
    <n v="0.01"/>
    <n v="0.05"/>
    <n v="0.188"/>
    <n v="0.159"/>
    <n v="2.9000000000000001E-2"/>
    <n v="0.17299999999999999"/>
    <n v="18"/>
    <n v="1916"/>
    <n v="13.7"/>
    <n v="13.7"/>
    <n v="1491"/>
    <n v="6.28"/>
    <n v="48.4"/>
    <n v="6390"/>
    <n v="157652"/>
    <n v="4.0532312000000001E-2"/>
    <n v="0.59169044400000004"/>
    <n v="69102"/>
    <n v="18.100000000000001"/>
    <n v="309"/>
    <n v="2771"/>
    <n v="19.7"/>
    <n v="27"/>
    <s v="20 weeks"/>
    <s v="Banned"/>
    <s v="Affected by Roe/Casey Reversal "/>
    <n v="13"/>
    <n v="37"/>
    <n v="48"/>
    <s v="NO"/>
    <s v="NO"/>
    <n v="4"/>
    <s v="Firearms registries are prohibited."/>
    <n v="1"/>
    <n v="21"/>
    <n v="34"/>
    <n v="30"/>
    <n v="13"/>
    <n v="0.83299999999999996"/>
    <n v="10810"/>
    <n v="0.87"/>
    <n v="8520"/>
    <n v="0.126815909"/>
    <n v="50"/>
    <n v="128"/>
    <s v="Yes"/>
    <s v="No"/>
    <s v="Yes"/>
    <s v="Yes"/>
    <s v="Yes"/>
    <s v="No"/>
    <s v="No"/>
    <s v="Yes"/>
    <s v="Yes"/>
    <s v="Yes"/>
    <s v="No"/>
    <s v="Yes"/>
    <s v="No"/>
    <n v="82.5"/>
    <n v="69.400000000000006"/>
    <n v="7.1"/>
    <n v="3.6"/>
    <n v="4.2"/>
    <n v="2.2000000000000002"/>
    <n v="2.6"/>
    <n v="2.2999999999999998"/>
    <n v="2.1"/>
    <n v="2.7"/>
    <n v="2"/>
    <n v="1.5"/>
    <n v="145"/>
    <s v="Mixed"/>
    <s v="NOT TRUE"/>
    <n v="0"/>
    <s v="N/A"/>
    <n v="63"/>
    <n v="171421.6825"/>
    <n v="63"/>
    <n v="171421.6825"/>
    <n v="0.54386298099999997"/>
    <n v="12292"/>
    <n v="878.58493329999999"/>
    <n v="21.222742109999999"/>
    <n v="15"/>
    <n v="1.388944704"/>
    <s v="C-"/>
    <s v="C-"/>
    <s v="C+"/>
    <s v="B-"/>
    <s v="C-"/>
    <s v="D+"/>
    <n v="12.9"/>
    <n v="20.6"/>
    <n v="33.9"/>
    <n v="2.8"/>
    <n v="1.9"/>
    <n v="15053"/>
    <n v="1.42"/>
    <n v="0.1244"/>
    <n v="0.13980000000000001"/>
    <n v="1.9"/>
    <n v="0.19"/>
    <n v="0.65600000000000003"/>
    <n v="0.158"/>
    <n v="3.2000000000000001E-2"/>
    <n v="40"/>
    <n v="6"/>
    <n v="0.71099999999999997"/>
    <n v="16"/>
    <n v="3.6199374999999998"/>
    <n v="63.5"/>
    <n v="0"/>
    <n v="0"/>
    <n v="0"/>
    <n v="26.8"/>
    <n v="15.1"/>
    <n v="46.3"/>
    <n v="0.2"/>
    <n v="3.2"/>
    <n v="0"/>
    <n v="3.8"/>
    <n v="0"/>
    <n v="4.5999999999999996"/>
    <s v="$17.6 billion"/>
    <n v="0.02"/>
    <n v="581000000000"/>
    <n v="53763.901250000003"/>
    <n v="0"/>
    <n v="0"/>
    <n v="61281"/>
    <n v="16272"/>
    <n v="0"/>
    <n v="270855"/>
    <n v="191884"/>
    <n v="47093"/>
    <n v="5"/>
    <s v="HIGH"/>
    <s v="HIGH"/>
    <s v="HIGH"/>
    <s v="HIGH"/>
    <s v="HIGH"/>
    <n v="14"/>
    <n v="16"/>
    <n v="771397.57140000002"/>
    <n v="14.18319788"/>
    <n v="-0.18319788400000001"/>
    <n v="5399783"/>
    <n v="674972.875"/>
    <n v="3085590.2859999998"/>
    <s v="Brian Kemp"/>
    <s v="Republican"/>
    <n v="1.428571429"/>
    <n v="1"/>
    <n v="0.495"/>
    <n v="0.49199999999999999"/>
  </r>
  <r>
    <x v="10"/>
    <x v="10"/>
    <n v="6423"/>
    <n v="1441553"/>
    <n v="6.7714369999999999E-3"/>
    <n v="224.4360891"/>
    <n v="12"/>
    <n v="10.1"/>
    <n v="1229"/>
    <n v="5325.6666670000004"/>
    <n v="63908"/>
    <n v="30.725000000000001"/>
    <n v="453471"/>
    <n v="212622"/>
    <n v="0.21099999999999999"/>
    <n v="3.3270013139999999"/>
    <n v="10.12100152"/>
    <n v="7.0956844209999996"/>
    <n v="21.585634039999999"/>
    <n v="2.132756723"/>
    <n v="2"/>
    <n v="1704"/>
    <n v="908490"/>
    <n v="89949.504950000002"/>
    <n v="168.71287129999999"/>
    <n v="55.459723349999997"/>
    <n v="14.215591160000001"/>
    <n v="30.28"/>
    <n v="537"/>
    <n v="162.66"/>
    <n v="76.082862520000006"/>
    <n v="231.4500942"/>
    <n v="556.76"/>
    <n v="12.63"/>
    <n v="5.4989999999999997"/>
    <n v="45"/>
    <n v="5.31"/>
    <n v="0.11"/>
    <n v="0.14099999999999999"/>
    <n v="4574.7476669999996"/>
    <n v="2870.7476670000001"/>
    <n v="2151.327667"/>
    <n v="405.1464532"/>
    <n v="170.3347321"/>
    <n v="391.22161610000001"/>
    <x v="10"/>
    <x v="10"/>
    <n v="217"/>
    <n v="3037"/>
    <n v="19331"/>
    <n v="1340.9843410000001"/>
    <n v="26"/>
    <n v="1.8036104120000001"/>
    <n v="3.3"/>
    <x v="10"/>
    <n v="3"/>
    <n v="80.900000000000006"/>
    <s v="No data"/>
    <x v="10"/>
    <n v="24.1"/>
    <n v="0"/>
    <n v="2"/>
    <n v="1059012"/>
    <n v="35378"/>
    <n v="325"/>
    <n v="2"/>
    <n v="3463"/>
    <n v="395"/>
    <n v="1053"/>
    <n v="29"/>
    <n v="113"/>
    <n v="4170"/>
    <n v="20064"/>
    <n v="4286"/>
    <n v="734"/>
    <n v="744"/>
    <n v="3340.660918"/>
    <n v="30.688981810000001"/>
    <n v="0.18885527299999999"/>
    <n v="327.00290460000002"/>
    <n v="37.298916349999999"/>
    <n v="99.432301050000007"/>
    <n v="2.7384014529999998"/>
    <n v="10.6703229"/>
    <n v="393.76324349999999"/>
    <n v="1894.5960950000001"/>
    <n v="404.71684929999998"/>
    <n v="69.309885059999999"/>
    <n v="39.313438560000002"/>
    <s v="Yes"/>
    <n v="1256140"/>
    <n v="1.147605362"/>
    <n v="7.6"/>
    <n v="2.2200000000000002"/>
    <n v="7.33"/>
    <n v="0.24"/>
    <n v="0.32"/>
    <n v="0.22600000000000001"/>
    <n v="0.17499999999999999"/>
    <n v="5.0999999999999997E-2"/>
    <n v="0.2"/>
    <n v="18.3"/>
    <n v="274"/>
    <n v="12.9"/>
    <n v="12.9"/>
    <n v="184"/>
    <n v="4.88"/>
    <n v="12.9"/>
    <n v="1206"/>
    <n v="4374"/>
    <n v="0.27572016500000002"/>
    <n v="0.83659775300000006"/>
    <n v="31991"/>
    <n v="14.9"/>
    <n v="248"/>
    <n v="4780"/>
    <n v="15.7"/>
    <n v="55"/>
    <s v="Viability"/>
    <s v="Protected"/>
    <m/>
    <n v="3"/>
    <n v="12"/>
    <n v="15"/>
    <s v="NO"/>
    <m/>
    <m/>
    <s v="All firearms must be registered."/>
    <n v="5"/>
    <n v="10"/>
    <n v="42"/>
    <n v="41"/>
    <n v="9"/>
    <n v="0.84099999999999997"/>
    <n v="15242"/>
    <n v="0.92"/>
    <n v="13731"/>
    <n v="0.21485572999999999"/>
    <n v="45"/>
    <n v="90.2"/>
    <s v="No"/>
    <s v="No"/>
    <s v="No"/>
    <s v="No"/>
    <s v="No"/>
    <s v="No"/>
    <s v="No"/>
    <s v="No"/>
    <s v="No"/>
    <s v="No"/>
    <s v="No"/>
    <s v="No"/>
    <s v="No"/>
    <n v="97.5"/>
    <n v="89.9"/>
    <n v="7"/>
    <n v="6.4"/>
    <n v="5.2"/>
    <n v="0.8"/>
    <n v="2"/>
    <n v="2.1"/>
    <n v="1.6"/>
    <n v="0.7"/>
    <n v="0.5"/>
    <n v="1.1000000000000001"/>
    <n v="149"/>
    <s v="Mixed"/>
    <b v="1"/>
    <n v="2"/>
    <n v="720776.5"/>
    <n v="50"/>
    <n v="28831.06"/>
    <n v="52"/>
    <n v="27722.17308"/>
    <n v="4.0479526699999999"/>
    <n v="1314"/>
    <n v="1097.072298"/>
    <n v="20.45773003"/>
    <n v="0"/>
    <n v="0"/>
    <s v="D-"/>
    <s v="F"/>
    <s v="N/A"/>
    <s v="N/A"/>
    <s v="N/A"/>
    <s v="D-"/>
    <n v="13.6"/>
    <n v="21.2"/>
    <n v="25"/>
    <n v="4.0999999999999996"/>
    <m/>
    <n v="5014"/>
    <n v="3.54"/>
    <n v="0.1089"/>
    <n v="9.3200000000000005E-2"/>
    <n v="2.66"/>
    <n v="0.12"/>
    <n v="0.60199999999999998"/>
    <n v="0.1588"/>
    <n v="-3.8800000000000001E-2"/>
    <n v="2"/>
    <n v="1"/>
    <n v="0.73299999999999998"/>
    <n v="3"/>
    <n v="2.141"/>
    <n v="70"/>
    <n v="0.67400000000000004"/>
    <n v="467.55131449999999"/>
    <n v="104935.3884"/>
    <n v="0"/>
    <n v="11.8"/>
    <n v="0"/>
    <n v="65.400000000000006"/>
    <n v="1.2"/>
    <n v="1.8"/>
    <n v="5.7"/>
    <n v="7.3"/>
    <n v="6.8"/>
    <s v="$12.6 billion"/>
    <n v="2.5999999999999999E-2"/>
    <n v="75981600000"/>
    <n v="52708.155720000002"/>
    <n v="0"/>
    <n v="1000"/>
    <n v="5900"/>
    <n v="0"/>
    <n v="0"/>
    <n v="5830"/>
    <n v="10300"/>
    <n v="13500"/>
    <n v="1"/>
    <s v="LOW"/>
    <s v="LOW"/>
    <s v="LOW"/>
    <s v="L^{Ü} / M*"/>
    <s v="LOW"/>
    <n v="2"/>
    <n v="4"/>
    <n v="720776.5"/>
    <n v="1.8932086210000001"/>
    <n v="0.10679137900000001"/>
    <n v="720776.5"/>
    <n v="360388.25"/>
    <n v="720776.5"/>
    <s v="David Ige"/>
    <s v="Democratic"/>
    <n v="2"/>
    <n v="1"/>
    <n v="0.63700000000000001"/>
    <n v="0.34300000000000003"/>
  </r>
  <r>
    <x v="11"/>
    <x v="11"/>
    <n v="55875"/>
    <n v="3193079"/>
    <n v="4.6297630000000003E-3"/>
    <n v="57.146827739999999"/>
    <n v="3"/>
    <n v="7.25"/>
    <n v="1157"/>
    <n v="5013.6666670000004"/>
    <n v="60164"/>
    <n v="28.925000000000001"/>
    <n v="441223"/>
    <n v="202268"/>
    <n v="0.20300000000000001"/>
    <n v="3.3619440200000001"/>
    <n v="13.412997349999999"/>
    <n v="7.3336712979999996"/>
    <n v="29.258819630000001"/>
    <n v="2.1813781720000001"/>
    <n v="1"/>
    <n v="785"/>
    <n v="199882"/>
    <n v="27569.93103"/>
    <n v="108.2758621"/>
    <n v="27.139152979999999"/>
    <n v="3.322285752"/>
    <n v="12.46"/>
    <n v="865"/>
    <n v="107.78"/>
    <n v="71.253071250000005"/>
    <n v="284.27518429999998"/>
    <n v="347.05"/>
    <n v="10.23"/>
    <n v="5.2380000000000004"/>
    <n v="196"/>
    <n v="4.07"/>
    <n v="8.5300000000000001E-2"/>
    <n v="0.112"/>
    <n v="4452.1360000000004"/>
    <n v="3667.136"/>
    <n v="3212.306"/>
    <n v="789.26437350000003"/>
    <n v="314.0084066"/>
    <n v="613.26956849999999"/>
    <x v="11"/>
    <x v="11"/>
    <n v="292"/>
    <n v="9260"/>
    <n v="19830"/>
    <n v="621.03067290000001"/>
    <n v="14"/>
    <n v="0.438448281"/>
    <n v="3.6"/>
    <x v="11"/>
    <n v="2.8"/>
    <n v="79"/>
    <n v="0.35"/>
    <x v="11"/>
    <n v="29.3"/>
    <n v="0"/>
    <n v="205"/>
    <n v="2927835"/>
    <n v="74513"/>
    <n v="327"/>
    <n v="72"/>
    <n v="7659"/>
    <n v="2565"/>
    <n v="15845"/>
    <n v="189"/>
    <n v="87"/>
    <n v="7832"/>
    <n v="32882"/>
    <n v="5799"/>
    <n v="681"/>
    <n v="575"/>
    <n v="2544.986312"/>
    <n v="11.168662169999999"/>
    <n v="2.459154973"/>
    <n v="261.59261020000002"/>
    <n v="87.607395909999994"/>
    <n v="541.18486870000004"/>
    <n v="6.4552818040000002"/>
    <n v="2.9714789260000001"/>
    <n v="267.5014132"/>
    <n v="1123.082414"/>
    <n v="198.06444010000001"/>
    <n v="23.259507450000001"/>
    <n v="26.734884610000002"/>
    <s v="No"/>
    <n v="3787224"/>
    <n v="0.84311860100000002"/>
    <n v="10.6"/>
    <n v="1.08"/>
    <n v="8"/>
    <n v="0.05"/>
    <n v="0.19"/>
    <n v="9.6000000000000002E-2"/>
    <n v="6.7000000000000004E-2"/>
    <n v="2.9000000000000001E-2"/>
    <n v="8.2000000000000003E-2"/>
    <n v="14.3"/>
    <n v="432"/>
    <n v="23.2"/>
    <n v="18"/>
    <n v="552"/>
    <n v="5.0599999999999996"/>
    <n v="18.3"/>
    <n v="3718"/>
    <n v="38235"/>
    <n v="9.7240748000000002E-2"/>
    <n v="1.164393365"/>
    <n v="7778"/>
    <n v="6"/>
    <n v="95"/>
    <n v="604"/>
    <n v="14.1"/>
    <n v="4"/>
    <s v="20 weeks"/>
    <s v="Not Protected"/>
    <m/>
    <n v="46"/>
    <n v="11"/>
    <n v="11"/>
    <s v="NO"/>
    <s v="NO"/>
    <n v="3"/>
    <s v="State laws neither require nor prohibit firearms registries."/>
    <n v="2"/>
    <n v="40"/>
    <n v="23"/>
    <n v="30"/>
    <n v="26"/>
    <n v="0.92500000000000004"/>
    <n v="11732"/>
    <n v="0.92"/>
    <n v="10379"/>
    <n v="0.17251180099999999"/>
    <n v="31"/>
    <n v="85"/>
    <s v="No"/>
    <s v="No"/>
    <s v="No"/>
    <s v="No"/>
    <s v="No"/>
    <s v="Yes"/>
    <s v="Yes"/>
    <s v="Yes"/>
    <s v="Yes"/>
    <s v="Yes"/>
    <s v="Yes"/>
    <s v="No"/>
    <s v="Yes"/>
    <n v="67.7"/>
    <n v="79.099999999999994"/>
    <n v="8.9"/>
    <n v="3.7"/>
    <n v="4.5999999999999996"/>
    <n v="1"/>
    <n v="2.6"/>
    <n v="1.7"/>
    <n v="1.3"/>
    <n v="1.3"/>
    <n v="3.3"/>
    <n v="1.3"/>
    <n v="194"/>
    <s v="Mixed"/>
    <s v="NOT TRUE"/>
    <n v="0"/>
    <s v="N/A"/>
    <n v="71"/>
    <n v="44972.943659999997"/>
    <n v="71"/>
    <n v="44972.943659999997"/>
    <n v="0.63534675600000001"/>
    <n v="5107"/>
    <n v="625.2357548"/>
    <n v="9.1400447430000007"/>
    <n v="6"/>
    <n v="1.879064063"/>
    <s v="C+"/>
    <s v="C"/>
    <s v="C+"/>
    <s v="N/A"/>
    <s v="C"/>
    <s v="N/A"/>
    <n v="11.7"/>
    <n v="17.7"/>
    <n v="36.4"/>
    <n v="2.6"/>
    <n v="3.4"/>
    <n v="2663"/>
    <n v="0.84"/>
    <n v="9.9000000000000005E-2"/>
    <n v="0.10970000000000001"/>
    <n v="2.39"/>
    <n v="0.1"/>
    <n v="0.70399999999999996"/>
    <n v="0.2268"/>
    <n v="-0.1268"/>
    <n v="21"/>
    <n v="27"/>
    <n v="0.72399999999999998"/>
    <n v="11"/>
    <n v="5.0795454549999999"/>
    <n v="47.8"/>
    <n v="36.578000000000003"/>
    <n v="11455.400879999999"/>
    <n v="654639.821"/>
    <n v="0"/>
    <n v="33.5"/>
    <n v="9"/>
    <n v="0.1"/>
    <n v="1.4"/>
    <n v="0"/>
    <n v="0.3"/>
    <n v="55.3"/>
    <n v="0.3"/>
    <s v="$3.9 billion"/>
    <n v="1.2E-2"/>
    <n v="180000000000"/>
    <n v="56386.954409999998"/>
    <n v="3355730"/>
    <n v="2500"/>
    <n v="72810"/>
    <n v="0"/>
    <n v="0"/>
    <n v="20139"/>
    <n v="1120180"/>
    <n v="6750"/>
    <n v="2"/>
    <s v="MOD"/>
    <s v="LOW"/>
    <s v="MOD"/>
    <s v="MOD"/>
    <s v="LOW"/>
    <n v="4"/>
    <n v="6"/>
    <n v="798269.75"/>
    <n v="4.1935084539999998"/>
    <n v="-0.193508454"/>
    <n v="1596539.5"/>
    <n v="532179.83330000006"/>
    <n v="1197404.625"/>
    <s v="Kim Reynolds"/>
    <s v="Republican"/>
    <n v="1.25"/>
    <n v="0"/>
    <n v="0.44900000000000001"/>
    <n v="0.53100000000000003"/>
  </r>
  <r>
    <x v="12"/>
    <x v="12"/>
    <n v="82751"/>
    <n v="1900923"/>
    <n v="1.6102802999999999E-2"/>
    <n v="22.971601549999999"/>
    <n v="2"/>
    <n v="7.25"/>
    <n v="1111"/>
    <n v="4814.3333329999996"/>
    <n v="57772"/>
    <n v="27.774999999999999"/>
    <n v="462352"/>
    <n v="197850"/>
    <n v="0.253"/>
    <n v="3.42466939"/>
    <n v="13.120026530000001"/>
    <n v="8.003046458"/>
    <n v="30.659946949999998"/>
    <n v="2.3368814759999998"/>
    <n v="1"/>
    <n v="923"/>
    <n v="467694"/>
    <n v="64509.517240000001"/>
    <n v="127.3103448"/>
    <n v="33.23132313"/>
    <n v="8.0955133969999995"/>
    <n v="9.9499999999999993"/>
    <n v="955"/>
    <n v="95.04"/>
    <n v="68.557919620000007"/>
    <n v="262.64775409999999"/>
    <n v="281.12"/>
    <n v="10.52"/>
    <n v="4.7039999999999997"/>
    <n v="0"/>
    <n v="4.2300000000000004"/>
    <n v="6.9199999999999998E-2"/>
    <n v="0.107"/>
    <n v="4299.1996669999999"/>
    <n v="3376.1996669999999"/>
    <n v="3000.039667"/>
    <n v="709.22923560000004"/>
    <n v="285.1748733"/>
    <n v="637.76353459999996"/>
    <x v="12"/>
    <x v="12"/>
    <n v="452"/>
    <n v="8571"/>
    <n v="6119"/>
    <n v="321.8962578"/>
    <n v="37"/>
    <n v="1.9464228690000001"/>
    <n v="2.5"/>
    <x v="12"/>
    <n v="3.5"/>
    <n v="79.5"/>
    <n v="3.12"/>
    <x v="12"/>
    <n v="38.200000000000003"/>
    <n v="1"/>
    <n v="110"/>
    <n v="1889225"/>
    <n v="31407"/>
    <n v="140"/>
    <n v="3"/>
    <n v="2811"/>
    <n v="627"/>
    <n v="6959"/>
    <n v="118"/>
    <n v="90"/>
    <n v="5252"/>
    <n v="13226"/>
    <n v="1618"/>
    <n v="156"/>
    <n v="407"/>
    <n v="1662.427715"/>
    <n v="7.410446082"/>
    <n v="0.15879527299999999"/>
    <n v="148.79117099999999"/>
    <n v="33.188212100000001"/>
    <n v="368.35210210000002"/>
    <n v="6.2459474119999996"/>
    <n v="4.7638581960000002"/>
    <n v="277.99759160000002"/>
    <n v="700.07542780000006"/>
    <n v="85.643584009999998"/>
    <n v="8.2573542060000005"/>
    <n v="70.254161429999996"/>
    <s v="No"/>
    <n v="1917677"/>
    <n v="0.99126338800000002"/>
    <n v="12.5"/>
    <n v="2.54"/>
    <n v="7.44"/>
    <n v="0.02"/>
    <n v="0.11"/>
    <n v="6.2E-2"/>
    <n v="0.05"/>
    <n v="1.2E-2"/>
    <n v="5.6000000000000001E-2"/>
    <n v="15.9"/>
    <n v="287"/>
    <n v="10.5"/>
    <n v="23.2"/>
    <n v="419"/>
    <n v="5.5"/>
    <n v="23.8"/>
    <n v="1305"/>
    <n v="13384"/>
    <n v="9.7504483000000003E-2"/>
    <n v="0.68650860700000005"/>
    <n v="2249"/>
    <n v="8.5"/>
    <n v="128"/>
    <n v="25"/>
    <n v="14.9"/>
    <n v="43"/>
    <s v="Viability"/>
    <s v="Banned"/>
    <s v="Affected by Roe/Casey Reversal "/>
    <n v="35"/>
    <n v="44"/>
    <n v="25"/>
    <s v="NO"/>
    <s v="NO"/>
    <n v="4"/>
    <s v="Firearms registries are prohibited."/>
    <n v="1"/>
    <n v="5"/>
    <n v="9"/>
    <n v="10"/>
    <n v="48"/>
    <n v="0.89500000000000002"/>
    <n v="7771"/>
    <n v="0.91"/>
    <n v="7474"/>
    <n v="0.12937062899999999"/>
    <n v="1"/>
    <n v="75.099999999999994"/>
    <s v="No"/>
    <s v="No"/>
    <s v="No"/>
    <s v="No"/>
    <s v="No"/>
    <s v="No"/>
    <s v="No"/>
    <s v="Yes"/>
    <s v="No"/>
    <s v="No"/>
    <s v="No"/>
    <s v="No"/>
    <s v="No"/>
    <n v="65.5"/>
    <n v="74.400000000000006"/>
    <n v="6.9"/>
    <n v="4.3"/>
    <n v="3.5"/>
    <n v="0"/>
    <n v="2"/>
    <n v="1.8"/>
    <n v="2.4"/>
    <n v="1.7"/>
    <n v="1.3"/>
    <n v="0.8"/>
    <n v="80"/>
    <s v="Fully Illegal"/>
    <s v="NOT TRUE"/>
    <n v="1"/>
    <n v="1900923"/>
    <n v="32"/>
    <n v="59403.84375"/>
    <n v="33"/>
    <n v="57603.727270000003"/>
    <n v="0.19939336099999999"/>
    <n v="2427"/>
    <n v="783.23980219999999"/>
    <n v="2.9328950709999999"/>
    <n v="4"/>
    <n v="2.1042409399999999"/>
    <s v="D+"/>
    <s v="D-"/>
    <s v="C"/>
    <s v="C+"/>
    <s v="N/A"/>
    <s v="N/A"/>
    <n v="10.4"/>
    <n v="16"/>
    <n v="31.6"/>
    <n v="2.7"/>
    <n v="1.6"/>
    <n v="167"/>
    <n v="0.09"/>
    <n v="8.1699999999999995E-2"/>
    <n v="0.1167"/>
    <n v="2.94"/>
    <n v="0.08"/>
    <n v="0.70199999999999996"/>
    <n v="7.8700000000000006E-2"/>
    <n v="1.2999999999999999E-3"/>
    <n v="9"/>
    <n v="42"/>
    <n v="0.624"/>
    <n v="6"/>
    <n v="13.791833329999999"/>
    <n v="44.4"/>
    <n v="2.657"/>
    <n v="1397.7420440000001"/>
    <n v="32108.373309999999"/>
    <n v="0"/>
    <n v="0.1"/>
    <n v="26"/>
    <n v="0"/>
    <n v="51"/>
    <n v="0.5"/>
    <n v="3.3"/>
    <n v="15.7"/>
    <n v="3.3"/>
    <s v="$7.8 billion"/>
    <n v="9.8000000000000004E-2"/>
    <n v="79082900000"/>
    <n v="41602.368949999996"/>
    <n v="77052"/>
    <n v="5000"/>
    <n v="158648"/>
    <n v="0"/>
    <n v="0"/>
    <n v="16086"/>
    <n v="2575"/>
    <n v="43300"/>
    <n v="1"/>
    <s v="LOW"/>
    <s v="LOW"/>
    <s v="LOW"/>
    <s v="MOD"/>
    <s v="MOD"/>
    <n v="2"/>
    <n v="4"/>
    <n v="950461.5"/>
    <n v="2.4965046809999998"/>
    <n v="-0.496504681"/>
    <n v="950461.5"/>
    <n v="475230.75"/>
    <n v="950461.5"/>
    <s v="Brad Little"/>
    <s v="Republican"/>
    <n v="1"/>
    <n v="0"/>
    <n v="0.33100000000000002"/>
    <n v="0.63800000000000001"/>
  </r>
  <r>
    <x v="13"/>
    <x v="13"/>
    <n v="55593"/>
    <n v="12671469"/>
    <n v="-1.4134600000000001E-4"/>
    <n v="227.93281529999999"/>
    <n v="1"/>
    <n v="12"/>
    <n v="1473"/>
    <n v="6383"/>
    <n v="76596"/>
    <n v="36.825000000000003"/>
    <n v="627329"/>
    <n v="250266"/>
    <n v="0.18099999999999999"/>
    <n v="3.2673507750000002"/>
    <n v="10.026682689999999"/>
    <n v="8.1901013109999994"/>
    <n v="25.1333734"/>
    <n v="2.506648926"/>
    <n v="17"/>
    <n v="1065"/>
    <n v="267321"/>
    <n v="22276.75"/>
    <n v="88.75"/>
    <n v="28.920570260000002"/>
    <n v="3.4900125329999998"/>
    <n v="13.04"/>
    <n v="721"/>
    <n v="93.98"/>
    <n v="105.4945055"/>
    <n v="323.73626369999999"/>
    <n v="327.31"/>
    <n v="10.57"/>
    <n v="5.0629999999999997"/>
    <n v="69"/>
    <n v="4.55"/>
    <n v="4.9599999999999998E-2"/>
    <n v="0.129"/>
    <n v="5559.5929999999998"/>
    <n v="4494.5929999999998"/>
    <n v="4073.3029999999999"/>
    <n v="895.23142859999996"/>
    <n v="385.36452220000001"/>
    <n v="804.5236026"/>
    <x v="13"/>
    <x v="13"/>
    <n v="306"/>
    <n v="38259"/>
    <n v="4936"/>
    <n v="38.953652490000003"/>
    <n v="11"/>
    <n v="8.6809193000000007E-2"/>
    <n v="11.2"/>
    <x v="13"/>
    <n v="2.7"/>
    <n v="79"/>
    <n v="0.67"/>
    <x v="13"/>
    <n v="25.9"/>
    <n v="0"/>
    <n v="328"/>
    <n v="7845636"/>
    <n v="156781"/>
    <n v="541"/>
    <n v="6"/>
    <n v="11465"/>
    <n v="1849"/>
    <n v="42370"/>
    <n v="67"/>
    <n v="171"/>
    <n v="24685"/>
    <n v="57784"/>
    <n v="11430"/>
    <n v="5955"/>
    <n v="458"/>
    <n v="1998.321105"/>
    <n v="6.8955531460000001"/>
    <n v="7.6475636E-2"/>
    <n v="146.13219369999999"/>
    <n v="23.567241710000001"/>
    <n v="540.0454469"/>
    <n v="0.85397793099999997"/>
    <n v="2.1795556149999999"/>
    <n v="314.63351089999998"/>
    <n v="736.51135480000005"/>
    <n v="145.68608589999999"/>
    <n v="75.902068360000001"/>
    <n v="21.543225400000001"/>
    <s v="Yes"/>
    <n v="10587725"/>
    <n v="1.196807529"/>
    <n v="8"/>
    <n v="0.67"/>
    <n v="6.3"/>
    <n v="0.06"/>
    <n v="0.21"/>
    <n v="0.192"/>
    <n v="0.14799999999999999"/>
    <n v="4.3999999999999997E-2"/>
    <n v="0.17"/>
    <n v="28.1"/>
    <n v="3549"/>
    <n v="15"/>
    <n v="10.5"/>
    <n v="1362"/>
    <n v="6.75"/>
    <n v="14.7"/>
    <n v="6614"/>
    <n v="151407"/>
    <n v="4.3683580999999999E-2"/>
    <n v="0.52196000300000001"/>
    <n v="1285"/>
    <n v="3.9"/>
    <n v="58"/>
    <n v="50"/>
    <n v="14.6"/>
    <n v="49"/>
    <s v="Viability"/>
    <s v="Protected"/>
    <m/>
    <n v="12"/>
    <n v="6"/>
    <n v="5"/>
    <s v="YES"/>
    <s v="YES"/>
    <n v="3"/>
    <s v="State laws neither require nor prohibit firearms registries."/>
    <n v="2"/>
    <n v="2"/>
    <n v="22"/>
    <n v="13"/>
    <n v="8"/>
    <n v="0.871"/>
    <n v="15741"/>
    <n v="0.89"/>
    <n v="13802"/>
    <n v="0.18019217700000001"/>
    <n v="36"/>
    <n v="122.8"/>
    <s v="Yes"/>
    <s v="Yes"/>
    <s v="Yes"/>
    <s v="Yes"/>
    <s v="Yes"/>
    <s v="Yes"/>
    <s v="Yes"/>
    <s v="No"/>
    <s v="No"/>
    <s v="Yes"/>
    <s v="Yes"/>
    <s v="No"/>
    <s v="No"/>
    <n v="82.5"/>
    <n v="77.7"/>
    <n v="7.8"/>
    <n v="4.8"/>
    <n v="5.2"/>
    <n v="5.5"/>
    <n v="2.4"/>
    <n v="2.1"/>
    <n v="1.6"/>
    <n v="1.6"/>
    <n v="2"/>
    <n v="1.2"/>
    <n v="161"/>
    <s v="Fully Legal"/>
    <b v="1"/>
    <n v="0"/>
    <s v="N/A"/>
    <n v="142"/>
    <n v="89235.697180000003"/>
    <n v="142"/>
    <n v="89235.697180000003"/>
    <n v="1.2771392079999999"/>
    <n v="12453"/>
    <n v="1017.543483"/>
    <n v="22.400302199999999"/>
    <n v="15"/>
    <n v="1.1837617250000001"/>
    <s v="D"/>
    <s v="D+"/>
    <s v="D"/>
    <s v="N/A"/>
    <s v="D-"/>
    <s v="N/A"/>
    <n v="12.1"/>
    <n v="16.5"/>
    <n v="34.200000000000003"/>
    <n v="4.5"/>
    <m/>
    <n v="19209"/>
    <n v="1.52"/>
    <n v="0.14000000000000001"/>
    <n v="0.1244"/>
    <n v="2.39"/>
    <n v="0.1"/>
    <n v="0.67800000000000005"/>
    <n v="8.09E-2"/>
    <n v="1.9099999999999999E-2"/>
    <n v="47"/>
    <n v="21"/>
    <n v="0.70899999999999996"/>
    <n v="44"/>
    <n v="1.2634772729999999"/>
    <n v="51.8"/>
    <n v="18.690000000000001"/>
    <n v="1474.9671089999999"/>
    <n v="336193.4056"/>
    <n v="53.3"/>
    <n v="23.9"/>
    <n v="11.6"/>
    <n v="0"/>
    <n v="0.1"/>
    <n v="0"/>
    <n v="0.3"/>
    <n v="10.3"/>
    <n v="0.5"/>
    <s v="$643.3 million"/>
    <n v="0.01"/>
    <n v="785000000000"/>
    <n v="61945.856469999999"/>
    <n v="0"/>
    <n v="0"/>
    <n v="16688"/>
    <n v="2500"/>
    <n v="0"/>
    <n v="10015"/>
    <n v="57725"/>
    <n v="17527"/>
    <n v="5"/>
    <s v="HIGH"/>
    <s v="L^{Ü} / H*"/>
    <s v="HIGH"/>
    <s v="L^{Ü} / H*"/>
    <s v="HIGH"/>
    <n v="18"/>
    <n v="20"/>
    <n v="703970.5"/>
    <n v="16.641590260000001"/>
    <n v="1.3584097449999999"/>
    <n v="6335734.5"/>
    <n v="633573.44999999995"/>
    <n v="3519852.5"/>
    <s v="J. B. Pritzker"/>
    <s v="Democratic"/>
    <n v="1.7222222220000001"/>
    <n v="1"/>
    <n v="0.57499999999999996"/>
    <n v="0.40600000000000003"/>
  </r>
  <r>
    <x v="14"/>
    <x v="14"/>
    <n v="35870"/>
    <n v="6805985"/>
    <n v="4.5588640000000001E-3"/>
    <n v="189.74031220000001"/>
    <n v="17"/>
    <n v="7.25"/>
    <n v="1153"/>
    <n v="4996.3333329999996"/>
    <n v="59956"/>
    <n v="28.824999999999999"/>
    <n v="437567"/>
    <n v="192928"/>
    <n v="0.21099999999999999"/>
    <n v="3.2178264059999999"/>
    <n v="12.79363395"/>
    <n v="7.2981352990000001"/>
    <n v="29.016379310000001"/>
    <n v="2.2680326339999999"/>
    <n v="3"/>
    <n v="850"/>
    <n v="227679"/>
    <n v="31404"/>
    <n v="117.24137930000001"/>
    <n v="29.488291409999999"/>
    <n v="3.7974347860000002"/>
    <n v="12.83"/>
    <n v="938"/>
    <n v="120.34"/>
    <n v="70.559610710000001"/>
    <n v="280.53527980000001"/>
    <n v="318.02999999999997"/>
    <n v="10.76"/>
    <n v="5.55"/>
    <n v="101"/>
    <n v="4.1100000000000003"/>
    <n v="3.2300000000000002E-2"/>
    <n v="9.2999999999999999E-2"/>
    <n v="4531.6743329999999"/>
    <n v="3681.6743329999999"/>
    <n v="3243.304333"/>
    <n v="789.12514190000002"/>
    <n v="301.42233579999998"/>
    <n v="584.3791592"/>
    <x v="14"/>
    <x v="14"/>
    <n v="394"/>
    <n v="26969"/>
    <n v="8085"/>
    <n v="118.79250399999999"/>
    <n v="21"/>
    <n v="0.30855195800000002"/>
    <n v="9.6999999999999993"/>
    <x v="14"/>
    <n v="3.3"/>
    <n v="77"/>
    <n v="2.4"/>
    <x v="14"/>
    <n v="27.9"/>
    <n v="1"/>
    <n v="190"/>
    <n v="5229123"/>
    <n v="123469"/>
    <n v="720"/>
    <n v="19"/>
    <n v="11661"/>
    <n v="1800"/>
    <n v="10585"/>
    <n v="487"/>
    <n v="141"/>
    <n v="16032"/>
    <n v="65136"/>
    <n v="12585"/>
    <n v="2905"/>
    <n v="1398"/>
    <n v="2361.179877"/>
    <n v="13.769039279999999"/>
    <n v="0.36334964800000003"/>
    <n v="223.00106539999999"/>
    <n v="34.422598209999997"/>
    <n v="202.4240011"/>
    <n v="9.313225181"/>
    <n v="2.6964368589999999"/>
    <n v="306.59060799999997"/>
    <n v="1245.639087"/>
    <n v="240.67133250000001"/>
    <n v="55.554248770000001"/>
    <n v="5.8376401859999998"/>
    <s v="Yes"/>
    <n v="6199901"/>
    <n v="1.097757045"/>
    <n v="12"/>
    <n v="1.37"/>
    <n v="6.5"/>
    <n v="0.03"/>
    <n v="0.08"/>
    <n v="9.7000000000000003E-2"/>
    <n v="8.7999999999999995E-2"/>
    <n v="8.9999999999999993E-3"/>
    <n v="9.2999999999999999E-2"/>
    <n v="36.700000000000003"/>
    <n v="2321"/>
    <n v="18"/>
    <n v="15"/>
    <n v="1024"/>
    <n v="4.43"/>
    <n v="43.6"/>
    <n v="9032"/>
    <n v="147759"/>
    <n v="6.1126564000000001E-2"/>
    <n v="1.3270672800000001"/>
    <n v="39329"/>
    <n v="15.5"/>
    <n v="263"/>
    <n v="5528"/>
    <n v="20.3"/>
    <n v="36"/>
    <s v="20 weeks"/>
    <s v="Not Protected"/>
    <s v="Potentially Affected by Roe/Casey Reversal "/>
    <n v="37"/>
    <n v="28"/>
    <n v="28"/>
    <s v="NO"/>
    <s v="NO"/>
    <n v="3"/>
    <s v="State laws neither require nor prohibit firearms registries."/>
    <n v="2"/>
    <n v="13"/>
    <n v="9"/>
    <n v="10"/>
    <n v="43"/>
    <n v="0.92"/>
    <n v="10262"/>
    <n v="0.89"/>
    <n v="12612"/>
    <n v="0.21035425999999999"/>
    <n v="8"/>
    <n v="110.5"/>
    <s v="No"/>
    <s v="No"/>
    <s v="No"/>
    <s v="Yes"/>
    <s v="Yes"/>
    <s v="No"/>
    <s v="No"/>
    <s v="Yes"/>
    <s v="Yes"/>
    <s v="Yes"/>
    <s v="No"/>
    <s v="No"/>
    <s v="No"/>
    <n v="73.7"/>
    <n v="69.7"/>
    <n v="8.9"/>
    <n v="3.9"/>
    <n v="5.2"/>
    <n v="1.3"/>
    <n v="2.9"/>
    <n v="3.5"/>
    <n v="1.7"/>
    <n v="2.7"/>
    <n v="3.1"/>
    <n v="1.8"/>
    <n v="101"/>
    <s v="Mixed"/>
    <s v="NOT TRUE"/>
    <n v="1"/>
    <n v="6805985"/>
    <n v="34"/>
    <n v="200176.0294"/>
    <n v="35"/>
    <n v="194456.71429999999"/>
    <n v="0.48787287400000001"/>
    <n v="9061"/>
    <n v="751.12956629999996"/>
    <n v="25.260663510000001"/>
    <n v="12"/>
    <n v="1.7631540480000001"/>
    <s v="C-"/>
    <s v="C"/>
    <s v="C"/>
    <s v="N/A"/>
    <s v="C-"/>
    <s v="N/A"/>
    <n v="10.1"/>
    <n v="15.9"/>
    <n v="36.299999999999997"/>
    <n v="2.8"/>
    <n v="2.1"/>
    <n v="14379"/>
    <n v="2.14"/>
    <n v="7.7799999999999994E-2"/>
    <n v="0.12690000000000001"/>
    <n v="2.15"/>
    <n v="0.13"/>
    <n v="0.747"/>
    <n v="0.16209999999999999"/>
    <n v="-3.2099999999999997E-2"/>
    <n v="39"/>
    <n v="38"/>
    <n v="0.72"/>
    <n v="38"/>
    <n v="0.94394736800000001"/>
    <n v="51.7"/>
    <n v="7.9029999999999996"/>
    <n v="1161.1838700000001"/>
    <n v="220323.39"/>
    <n v="0"/>
    <n v="57.7"/>
    <n v="29.5"/>
    <n v="0.1"/>
    <n v="0.3"/>
    <n v="0"/>
    <n v="0.7"/>
    <n v="8.4"/>
    <n v="3.3"/>
    <s v="$7.0 billion"/>
    <n v="8.9999999999999993E-3"/>
    <n v="357000000000"/>
    <n v="52494.694009999999"/>
    <n v="4147549"/>
    <n v="4700"/>
    <n v="122524"/>
    <n v="0"/>
    <n v="0"/>
    <n v="26332"/>
    <n v="298897"/>
    <n v="73235"/>
    <n v="5"/>
    <s v="HIGH"/>
    <s v="HIGH"/>
    <s v="HIGH"/>
    <s v="HIGH"/>
    <s v="HIGH"/>
    <n v="9"/>
    <n v="11"/>
    <n v="756220.55559999996"/>
    <n v="8.9383806769999996"/>
    <n v="6.1619322999999997E-2"/>
    <n v="3402992.5"/>
    <n v="618725.90910000005"/>
    <n v="2079606.5279999999"/>
    <s v="Eric Holcomb"/>
    <s v="Republican"/>
    <n v="1.2222222220000001"/>
    <n v="0"/>
    <n v="0.41"/>
    <n v="0.56999999999999995"/>
  </r>
  <r>
    <x v="15"/>
    <x v="15"/>
    <n v="81823"/>
    <n v="2934582"/>
    <n v="2.93187E-3"/>
    <n v="35.865001280000001"/>
    <n v="1"/>
    <n v="7.25"/>
    <n v="1132"/>
    <n v="4905.3333329999996"/>
    <n v="58864"/>
    <n v="28.3"/>
    <n v="501009"/>
    <n v="213529"/>
    <n v="0.218"/>
    <n v="3.6274972820000002"/>
    <n v="14.159748009999999"/>
    <n v="8.5112972280000001"/>
    <n v="33.223408489999997"/>
    <n v="2.346327665"/>
    <n v="2"/>
    <n v="877"/>
    <n v="216078"/>
    <n v="29803.862069999999"/>
    <n v="120.96551719999999"/>
    <n v="30.989399290000001"/>
    <n v="3.6708004889999999"/>
    <n v="12.85"/>
    <n v="883"/>
    <n v="113.52"/>
    <n v="71.253071250000005"/>
    <n v="278.13267810000002"/>
    <n v="261.35000000000002"/>
    <n v="10.130000000000001"/>
    <n v="4.5949999999999998"/>
    <n v="39"/>
    <n v="4.07"/>
    <n v="5.7000000000000002E-2"/>
    <n v="0.112"/>
    <n v="4355.9359999999997"/>
    <n v="3478.9360000000001"/>
    <n v="3104.0659999999998"/>
    <n v="762.66977889999998"/>
    <n v="306.42309970000002"/>
    <n v="675.53122959999996"/>
    <x v="15"/>
    <x v="15"/>
    <n v="341"/>
    <n v="9965"/>
    <n v="5231"/>
    <n v="178.2536661"/>
    <n v="23"/>
    <n v="0.78375727799999995"/>
    <n v="7"/>
    <x v="15"/>
    <n v="3.5"/>
    <n v="78.2"/>
    <n v="2.86"/>
    <x v="15"/>
    <n v="31.1"/>
    <n v="1"/>
    <n v="334"/>
    <n v="2614220"/>
    <n v="85034"/>
    <n v="433"/>
    <n v="6"/>
    <n v="6364"/>
    <n v="2457"/>
    <n v="22556"/>
    <n v="418"/>
    <n v="347"/>
    <n v="10446"/>
    <n v="34286"/>
    <n v="5681"/>
    <n v="645"/>
    <n v="1395"/>
    <n v="3252.7484300000001"/>
    <n v="16.563257870000001"/>
    <n v="0.22951396600000001"/>
    <n v="243.43781319999999"/>
    <n v="93.985969049999994"/>
    <n v="862.81950259999996"/>
    <n v="15.989472960000001"/>
    <n v="13.2735577"/>
    <n v="399.5838147"/>
    <n v="1311.5193059999999"/>
    <n v="217.31147340000001"/>
    <n v="24.672751340000001"/>
    <n v="19.63908485"/>
    <s v="No"/>
    <n v="2603543"/>
    <n v="1.127149427"/>
    <n v="14.1"/>
    <n v="0.67"/>
    <n v="8.3000000000000007"/>
    <n v="0.01"/>
    <n v="0.09"/>
    <n v="8.5000000000000006E-2"/>
    <n v="7.9000000000000001E-2"/>
    <n v="6.0000000000000001E-3"/>
    <n v="8.2000000000000003E-2"/>
    <n v="17.399999999999999"/>
    <n v="490"/>
    <n v="18.399999999999999"/>
    <n v="18.399999999999999"/>
    <n v="531"/>
    <n v="6.6"/>
    <n v="18.899999999999999"/>
    <n v="4146"/>
    <n v="32864"/>
    <n v="0.12615628000000001"/>
    <n v="1.4128076839999999"/>
    <n v="3269"/>
    <n v="5.5"/>
    <n v="85"/>
    <n v="434"/>
    <n v="19.2"/>
    <n v="49"/>
    <s v="20 weeks"/>
    <s v="Not Protected"/>
    <s v="Potentially Affected by Roe/Casey Reversal "/>
    <n v="27"/>
    <n v="46"/>
    <n v="49"/>
    <s v="NO"/>
    <s v="NO"/>
    <n v="3"/>
    <s v="State laws neither require nor prohibit firearms registries."/>
    <n v="2"/>
    <n v="42"/>
    <n v="23"/>
    <n v="22"/>
    <n v="20"/>
    <n v="0.92200000000000004"/>
    <n v="11653"/>
    <n v="0.91"/>
    <n v="11222"/>
    <n v="0.19064283800000001"/>
    <n v="27"/>
    <n v="101.8"/>
    <s v="Yes"/>
    <s v="No"/>
    <s v="Yes"/>
    <s v="Yes"/>
    <s v="No"/>
    <s v="No"/>
    <s v="No"/>
    <s v="Yes"/>
    <s v="No"/>
    <s v="Yes"/>
    <s v="No"/>
    <s v="No"/>
    <s v="Yes"/>
    <n v="74.7"/>
    <n v="75.400000000000006"/>
    <n v="8"/>
    <n v="4.0999999999999996"/>
    <n v="5.0999999999999996"/>
    <n v="1"/>
    <n v="2.2999999999999998"/>
    <n v="3.2"/>
    <n v="1.5"/>
    <n v="2.4"/>
    <n v="2.2000000000000002"/>
    <n v="1.3"/>
    <n v="121"/>
    <s v="Mixed"/>
    <b v="1"/>
    <n v="0"/>
    <s v="N/A"/>
    <n v="26"/>
    <n v="112868.5385"/>
    <n v="26"/>
    <n v="112868.5385"/>
    <n v="0.15887953299999999"/>
    <n v="4782"/>
    <n v="613.67252199999996"/>
    <n v="5.8443225009999997"/>
    <n v="0"/>
    <n v="0"/>
    <s v="D+"/>
    <s v="C+"/>
    <s v="C-"/>
    <s v="C-"/>
    <s v="D+"/>
    <s v="N/A"/>
    <n v="12.1"/>
    <n v="17.8"/>
    <n v="36"/>
    <n v="2.5"/>
    <n v="1.8"/>
    <n v="4104"/>
    <n v="1.41"/>
    <n v="6.8599999999999994E-2"/>
    <n v="0.1157"/>
    <n v="1.92"/>
    <n v="0.13"/>
    <n v="0.68899999999999995"/>
    <n v="9.1399999999999995E-2"/>
    <n v="3.8600000000000002E-2"/>
    <n v="11"/>
    <n v="33"/>
    <n v="0.65700000000000003"/>
    <n v="12"/>
    <n v="6.8185833330000003"/>
    <n v="54.3"/>
    <n v="25.625"/>
    <n v="8732.0783680000004"/>
    <n v="313176.00189999997"/>
    <n v="15.1"/>
    <n v="34.200000000000003"/>
    <n v="5.0999999999999996"/>
    <n v="0.2"/>
    <n v="0.1"/>
    <n v="0"/>
    <n v="0.1"/>
    <n v="45.2"/>
    <n v="0.1"/>
    <s v="$1.4 billion"/>
    <n v="8.0000000000000002E-3"/>
    <n v="163000000000"/>
    <n v="55631.739029999997"/>
    <n v="34718"/>
    <n v="5000"/>
    <n v="103298"/>
    <n v="0"/>
    <n v="0"/>
    <n v="25181"/>
    <n v="75619"/>
    <n v="29505"/>
    <n v="5"/>
    <s v="HIGH"/>
    <s v="HIGH"/>
    <s v="MOD"/>
    <s v="HIGH"/>
    <s v="MOD"/>
    <n v="4"/>
    <n v="6"/>
    <n v="733645.5"/>
    <n v="3.8540212829999998"/>
    <n v="0.14597871700000001"/>
    <n v="1467291"/>
    <n v="489097"/>
    <n v="1100468.25"/>
    <s v="Laura Kelly"/>
    <s v="Democratic"/>
    <n v="1.25"/>
    <n v="0"/>
    <n v="0.41499999999999998"/>
    <n v="0.56100000000000005"/>
  </r>
  <r>
    <x v="16"/>
    <x v="16"/>
    <n v="39732"/>
    <n v="4509394"/>
    <n v="3.7715909999999999E-3"/>
    <n v="113.49526830000001"/>
    <n v="2"/>
    <n v="7.25"/>
    <n v="1110"/>
    <n v="4810"/>
    <n v="57720"/>
    <n v="27.75"/>
    <n v="412836"/>
    <n v="184217"/>
    <n v="0.214"/>
    <n v="3.191562717"/>
    <n v="12.215981429999999"/>
    <n v="7.1523908519999999"/>
    <n v="27.37639257"/>
    <n v="2.2410309580000001"/>
    <n v="3"/>
    <n v="795"/>
    <n v="206517"/>
    <n v="28485.103449999999"/>
    <n v="109.6551724"/>
    <n v="28.648648649999998"/>
    <n v="3.5779106029999999"/>
    <n v="10.87"/>
    <n v="1073"/>
    <n v="116.62"/>
    <n v="71.960297769999997"/>
    <n v="275.43424320000003"/>
    <n v="315.2"/>
    <n v="8.52"/>
    <n v="4.7930000000000001"/>
    <n v="25"/>
    <n v="4.03"/>
    <n v="0.05"/>
    <n v="9.6000000000000002E-2"/>
    <n v="4348.24"/>
    <n v="3553.24"/>
    <n v="3121.42"/>
    <n v="774.54590570000005"/>
    <n v="366.36384980000003"/>
    <n v="651.2455665"/>
    <x v="16"/>
    <x v="16"/>
    <n v="514"/>
    <n v="23082"/>
    <n v="7617"/>
    <n v="168.91404919999999"/>
    <n v="30"/>
    <n v="0.66527786200000005"/>
    <n v="9.5"/>
    <x v="16"/>
    <n v="4.0999999999999996"/>
    <n v="75.5"/>
    <n v="8.51"/>
    <x v="11"/>
    <n v="35.5"/>
    <n v="1"/>
    <n v="426"/>
    <n v="4505498"/>
    <n v="114954"/>
    <n v="418"/>
    <n v="42"/>
    <n v="12659"/>
    <n v="1962"/>
    <n v="20219"/>
    <n v="1103"/>
    <n v="111"/>
    <n v="9652"/>
    <n v="51527"/>
    <n v="11100"/>
    <n v="2238"/>
    <n v="3923"/>
    <n v="2551.4160700000002"/>
    <n v="9.2775537799999999"/>
    <n v="0.93219439900000001"/>
    <n v="280.96783090000002"/>
    <n v="43.546795490000001"/>
    <n v="448.76282270000002"/>
    <n v="24.481200520000002"/>
    <n v="2.4636566260000001"/>
    <n v="214.2271509"/>
    <n v="1143.647162"/>
    <n v="246.36566260000001"/>
    <n v="49.672644400000003"/>
    <n v="53.361997080000002"/>
    <s v="Yes"/>
    <n v="4459685"/>
    <n v="1.0111463030000001"/>
    <n v="16.399999999999999"/>
    <n v="0.55000000000000004"/>
    <n v="7.45"/>
    <n v="0.02"/>
    <n v="0.08"/>
    <n v="0.14499999999999999"/>
    <n v="0.113"/>
    <n v="3.2000000000000001E-2"/>
    <n v="0.129"/>
    <n v="49.2"/>
    <n v="2083"/>
    <n v="17.7"/>
    <n v="17.7"/>
    <n v="801"/>
    <n v="6.43"/>
    <n v="22.9"/>
    <n v="6563"/>
    <n v="77501"/>
    <n v="8.4682778E-2"/>
    <n v="1.4554062029999999"/>
    <n v="6747"/>
    <n v="12.1"/>
    <n v="185"/>
    <n v="3376"/>
    <n v="24.9"/>
    <n v="35"/>
    <s v="20 weeks"/>
    <n v="0"/>
    <s v="Affected by Roe/Casey Reversal "/>
    <n v="45"/>
    <n v="29"/>
    <n v="45"/>
    <s v="NO"/>
    <s v="NO"/>
    <n v="3"/>
    <s v="State laws neither require nor prohibit firearms registries."/>
    <n v="2"/>
    <n v="31"/>
    <n v="36"/>
    <n v="22"/>
    <n v="45"/>
    <n v="0.878"/>
    <n v="11110"/>
    <n v="0.86"/>
    <n v="6411"/>
    <n v="0.111070686"/>
    <n v="32"/>
    <n v="94.5"/>
    <s v="No"/>
    <s v="No"/>
    <s v="No"/>
    <s v="No"/>
    <s v="No"/>
    <s v="No"/>
    <s v="No"/>
    <s v="No"/>
    <s v="Yes"/>
    <s v="Yes"/>
    <s v="No"/>
    <s v="No"/>
    <s v="No"/>
    <n v="74.2"/>
    <n v="63.2"/>
    <n v="8.5"/>
    <n v="3"/>
    <n v="5.6"/>
    <n v="0.9"/>
    <n v="2.2999999999999998"/>
    <n v="3.3"/>
    <n v="2.1"/>
    <n v="3.2"/>
    <n v="3.1"/>
    <n v="2.2999999999999998"/>
    <n v="106"/>
    <s v="Mixed"/>
    <s v="NOT TRUE"/>
    <n v="1"/>
    <n v="4509394"/>
    <n v="50"/>
    <n v="90187.88"/>
    <n v="51"/>
    <n v="88419.4902"/>
    <n v="0.64180006000000001"/>
    <n v="7745"/>
    <n v="582.23292449999997"/>
    <n v="19.4931038"/>
    <n v="8"/>
    <n v="1.774074299"/>
    <s v="D"/>
    <s v="D+"/>
    <s v="D+"/>
    <s v="D+"/>
    <s v="F"/>
    <s v="N/A"/>
    <n v="12.3"/>
    <n v="19.100000000000001"/>
    <n v="40.299999999999997"/>
    <n v="3.8"/>
    <n v="3.1"/>
    <n v="765"/>
    <n v="0.17"/>
    <n v="0.1154"/>
    <n v="0.16650000000000001"/>
    <n v="1.95"/>
    <n v="0.14000000000000001"/>
    <n v="0.69799999999999995"/>
    <n v="0.10979999999999999"/>
    <n v="3.0200000000000001E-2"/>
    <n v="33"/>
    <n v="11"/>
    <n v="0.70299999999999996"/>
    <n v="13"/>
    <n v="3.0563076919999999"/>
    <n v="55.6"/>
    <n v="0"/>
    <n v="0"/>
    <n v="0"/>
    <n v="0"/>
    <n v="70.7"/>
    <n v="21"/>
    <n v="0.1"/>
    <n v="7.5"/>
    <n v="0"/>
    <n v="0.1"/>
    <n v="0"/>
    <n v="0.6"/>
    <s v="$3.3 billion"/>
    <n v="2.3E-2"/>
    <n v="197000000000"/>
    <n v="43674.538090000002"/>
    <n v="1387971"/>
    <n v="0"/>
    <n v="129736"/>
    <n v="0"/>
    <n v="78"/>
    <n v="23247"/>
    <n v="51737"/>
    <n v="39627"/>
    <n v="5"/>
    <s v="HIGH"/>
    <s v="HIGH"/>
    <s v="HIGH"/>
    <s v="HIGH"/>
    <s v="MOD"/>
    <n v="6"/>
    <n v="8"/>
    <n v="751565.66669999994"/>
    <n v="5.9222405269999996"/>
    <n v="7.7759472999999996E-2"/>
    <n v="2254697"/>
    <n v="563674.25"/>
    <n v="1503131.3330000001"/>
    <s v="Andy Beshear"/>
    <s v="Democratic"/>
    <n v="1.1666666670000001"/>
    <n v="0"/>
    <n v="0.36199999999999999"/>
    <n v="0.621"/>
  </r>
  <r>
    <x v="17"/>
    <x v="17"/>
    <n v="43566"/>
    <n v="4624047"/>
    <n v="2.7104640000000001E-3"/>
    <n v="106.1388927"/>
    <n v="3"/>
    <n v="7.25"/>
    <n v="1142"/>
    <n v="4948.6666670000004"/>
    <n v="59384"/>
    <n v="28.55"/>
    <n v="471506"/>
    <n v="199454"/>
    <n v="0.27"/>
    <n v="3.358716152"/>
    <n v="13.22639257"/>
    <n v="7.939950155"/>
    <n v="31.26697613"/>
    <n v="2.3639836750000001"/>
    <n v="1"/>
    <n v="866"/>
    <n v="217587"/>
    <n v="30012"/>
    <n v="119.4482759"/>
    <n v="30.33274956"/>
    <n v="3.6640677620000002"/>
    <n v="9.67"/>
    <n v="1201"/>
    <n v="116.07"/>
    <n v="69.879518070000003"/>
    <n v="275.18072289999998"/>
    <n v="325.19"/>
    <n v="10.15"/>
    <n v="4.5060000000000002"/>
    <n v="20"/>
    <n v="4.1500000000000004"/>
    <n v="0.06"/>
    <n v="9.0999999999999998E-2"/>
    <n v="4498.3379999999997"/>
    <n v="3632.3380000000002"/>
    <n v="3191.078"/>
    <n v="768.93445780000002"/>
    <n v="314.39192120000001"/>
    <n v="708.18419879999999"/>
    <x v="17"/>
    <x v="17"/>
    <n v="684"/>
    <n v="31584"/>
    <n v="17768"/>
    <n v="384.25214970000002"/>
    <n v="32"/>
    <n v="0.692034488"/>
    <n v="19.899999999999999"/>
    <x v="17"/>
    <n v="4.5"/>
    <n v="75.7"/>
    <n v="0.69"/>
    <x v="15"/>
    <n v="35.200000000000003"/>
    <n v="1"/>
    <n v="136"/>
    <n v="3321430"/>
    <n v="112262"/>
    <n v="255"/>
    <n v="13"/>
    <n v="15497"/>
    <n v="1922"/>
    <n v="21654"/>
    <n v="740"/>
    <n v="218"/>
    <n v="6063"/>
    <n v="54699"/>
    <n v="7497"/>
    <n v="1348"/>
    <n v="2356"/>
    <n v="3379.929729"/>
    <n v="7.677416053"/>
    <n v="0.391397681"/>
    <n v="466.57614339999998"/>
    <n v="57.866641780000002"/>
    <n v="651.94810670000004"/>
    <n v="22.279560310000001"/>
    <n v="6.5634380370000001"/>
    <n v="182.54185699999999"/>
    <n v="1646.850905"/>
    <n v="225.71603200000001"/>
    <n v="40.584928779999998"/>
    <n v="87.071395879999997"/>
    <s v="Yes"/>
    <n v="3861204"/>
    <n v="1.1975660960000001"/>
    <n v="15.6"/>
    <n v="1.63"/>
    <n v="5.6"/>
    <n v="7.0000000000000007E-2"/>
    <n v="0.24"/>
    <n v="0.10100000000000001"/>
    <n v="7.8E-2"/>
    <n v="2.3E-2"/>
    <n v="0.09"/>
    <n v="42.7"/>
    <n v="1896"/>
    <n v="13.7"/>
    <n v="13.7"/>
    <n v="642"/>
    <n v="7.59"/>
    <n v="58.1"/>
    <n v="2709"/>
    <n v="27346"/>
    <n v="9.9063847999999996E-2"/>
    <n v="0.585850447"/>
    <n v="3201"/>
    <n v="3.8"/>
    <n v="58"/>
    <n v="414"/>
    <n v="27.8"/>
    <n v="49"/>
    <s v="20 weeks"/>
    <s v="Banned"/>
    <s v="Affected by Roe/Casey Reversal "/>
    <n v="25"/>
    <n v="40"/>
    <n v="35"/>
    <s v="NO"/>
    <s v="NO"/>
    <n v="3"/>
    <s v="State laws neither require nor prohibit firearms registries."/>
    <n v="2"/>
    <n v="46"/>
    <n v="47"/>
    <n v="44"/>
    <n v="15"/>
    <n v="0.84"/>
    <n v="11452"/>
    <n v="0.85"/>
    <n v="7724"/>
    <n v="0.13006870500000001"/>
    <n v="28"/>
    <n v="101.4"/>
    <s v="No"/>
    <s v="No"/>
    <s v="No"/>
    <s v="Yes"/>
    <s v="Yes"/>
    <s v="No"/>
    <s v="No"/>
    <s v="No"/>
    <s v="No"/>
    <s v="No"/>
    <s v="No"/>
    <s v="No"/>
    <s v="No"/>
    <n v="76.2"/>
    <n v="65"/>
    <n v="9.3000000000000007"/>
    <n v="2.2000000000000002"/>
    <n v="5.0999999999999996"/>
    <n v="0.3"/>
    <n v="3.4"/>
    <n v="2.9"/>
    <n v="2.2999999999999998"/>
    <n v="2.7"/>
    <n v="0.7"/>
    <n v="1"/>
    <n v="118"/>
    <s v="Mixed"/>
    <b v="1"/>
    <n v="0"/>
    <s v="N/A"/>
    <n v="40"/>
    <n v="115601.175"/>
    <n v="40"/>
    <n v="115601.175"/>
    <n v="0.459073589"/>
    <n v="5841"/>
    <n v="791.65331279999998"/>
    <n v="13.407244179999999"/>
    <n v="2"/>
    <n v="0.432521555"/>
    <s v="C"/>
    <s v="C-"/>
    <s v="D+"/>
    <s v="C-"/>
    <s v="N/A"/>
    <s v="B-"/>
    <n v="13.8"/>
    <n v="18.899999999999999"/>
    <n v="38.6"/>
    <n v="3.5"/>
    <n v="1.4"/>
    <n v="3040"/>
    <n v="0.65"/>
    <n v="0.17199999999999999"/>
    <n v="0.1888"/>
    <n v="2.5499999999999998"/>
    <n v="0.15"/>
    <n v="0.70099999999999996"/>
    <n v="8.7300000000000003E-2"/>
    <n v="6.2700000000000006E-2"/>
    <n v="19"/>
    <n v="34"/>
    <n v="0.74"/>
    <n v="11"/>
    <n v="3.9605454550000001"/>
    <n v="66.400000000000006"/>
    <n v="0"/>
    <n v="0"/>
    <n v="0"/>
    <n v="17.600000000000001"/>
    <n v="8"/>
    <n v="64.8"/>
    <n v="4"/>
    <n v="1.2"/>
    <n v="0"/>
    <n v="0.2"/>
    <n v="0"/>
    <n v="4.2"/>
    <s v="$9.0 billion"/>
    <n v="4.7E-2"/>
    <n v="231000000000"/>
    <n v="49855.159339999998"/>
    <n v="215788"/>
    <n v="7500"/>
    <n v="284422"/>
    <n v="0"/>
    <n v="0"/>
    <n v="26774"/>
    <n v="59277"/>
    <n v="45308"/>
    <n v="5"/>
    <s v="HIGH"/>
    <s v="HIGH"/>
    <s v="MOD"/>
    <s v="HIGH"/>
    <s v="MOD"/>
    <n v="6"/>
    <n v="8"/>
    <n v="770674.5"/>
    <n v="6.0728156689999997"/>
    <n v="-7.2815669E-2"/>
    <n v="2312023.5"/>
    <n v="578005.875"/>
    <n v="1541349"/>
    <s v="John Bel Edwards"/>
    <s v="Democratic"/>
    <n v="1.1666666670000001"/>
    <n v="0"/>
    <n v="0.39900000000000002"/>
    <n v="0.58499999999999996"/>
  </r>
  <r>
    <x v="18"/>
    <x v="18"/>
    <n v="7838"/>
    <n v="6984723"/>
    <n v="7.1325060000000003E-3"/>
    <n v="891.13587649999999"/>
    <n v="10"/>
    <n v="14.25"/>
    <n v="1832"/>
    <n v="7938.6666670000004"/>
    <n v="95264"/>
    <n v="45.8"/>
    <n v="841256"/>
    <n v="314389"/>
    <n v="0.19800000000000001"/>
    <n v="3.3001868490000001"/>
    <n v="10.606916330000001"/>
    <n v="8.8307860260000002"/>
    <n v="28.382456139999999"/>
    <n v="2.6758442570000001"/>
    <n v="20"/>
    <n v="1449"/>
    <n v="581095"/>
    <n v="40778.596490000004"/>
    <n v="101.68421050000001"/>
    <n v="31.637554590000001"/>
    <n v="6.0998383440000001"/>
    <n v="21.97"/>
    <n v="602"/>
    <n v="132.18"/>
    <n v="117.04312109999999"/>
    <n v="376.18069819999999"/>
    <n v="406.21"/>
    <n v="12.34"/>
    <n v="5.0380000000000003"/>
    <n v="35"/>
    <n v="4.87"/>
    <n v="0.05"/>
    <n v="0.115"/>
    <n v="7025.72"/>
    <n v="5576.72"/>
    <n v="5038.33"/>
    <n v="1034.5646819999999"/>
    <n v="408.29254459999999"/>
    <n v="1000.065502"/>
    <x v="18"/>
    <x v="18"/>
    <n v="108"/>
    <n v="7503"/>
    <n v="29511"/>
    <n v="422.50780739999999"/>
    <n v="8"/>
    <n v="0.11453568"/>
    <n v="2.7"/>
    <x v="18"/>
    <n v="1.8"/>
    <n v="80.400000000000006"/>
    <n v="6.37"/>
    <x v="14"/>
    <n v="31.7"/>
    <n v="0"/>
    <n v="376"/>
    <n v="6937375"/>
    <n v="134009"/>
    <n v="311"/>
    <n v="15"/>
    <n v="9582"/>
    <n v="2322"/>
    <n v="29644"/>
    <n v="346"/>
    <n v="608"/>
    <n v="24521"/>
    <n v="55528"/>
    <n v="6819"/>
    <n v="2618"/>
    <n v="1695"/>
    <n v="1931.6960670000001"/>
    <n v="4.482963657"/>
    <n v="0.21622011199999999"/>
    <n v="138.1214076"/>
    <n v="33.470873349999998"/>
    <n v="427.3086002"/>
    <n v="4.9874772519999997"/>
    <n v="8.7641218760000008"/>
    <n v="353.46222449999999"/>
    <n v="800.41802559999996"/>
    <n v="98.293662949999998"/>
    <n v="37.737616889999998"/>
    <n v="20.63744556"/>
    <s v="Yes"/>
    <n v="5036686"/>
    <n v="1.386769594"/>
    <n v="4.8"/>
    <n v="2.0299999999999998"/>
    <n v="5.17"/>
    <n v="0.08"/>
    <n v="0.31"/>
    <n v="7.2999999999999995E-2"/>
    <n v="0.05"/>
    <n v="2.3E-2"/>
    <n v="6.0999999999999999E-2"/>
    <n v="33.9"/>
    <n v="2302"/>
    <n v="16.399999999999999"/>
    <n v="8.4"/>
    <n v="618"/>
    <n v="6.33"/>
    <n v="8.4"/>
    <n v="5347"/>
    <n v="72962"/>
    <n v="7.3284723999999996E-2"/>
    <n v="0.76552785300000004"/>
    <n v="18285"/>
    <n v="13.2"/>
    <n v="259"/>
    <n v="586"/>
    <n v="6.9"/>
    <n v="32"/>
    <s v="24 weeks"/>
    <s v="Protected"/>
    <m/>
    <n v="19"/>
    <n v="10"/>
    <n v="7"/>
    <s v="YES"/>
    <s v="YES"/>
    <n v="3"/>
    <s v="State laws neither require nor prohibit firearms registries."/>
    <n v="2"/>
    <n v="4"/>
    <n v="1"/>
    <n v="1"/>
    <n v="5"/>
    <n v="0.90100000000000002"/>
    <n v="17058"/>
    <n v="0.91"/>
    <n v="20913"/>
    <n v="0.219526789"/>
    <n v="23"/>
    <n v="138.1"/>
    <s v="Yes"/>
    <s v="Yes"/>
    <s v="Yes"/>
    <s v="Yes"/>
    <s v="Yes"/>
    <s v="No"/>
    <s v="Yes"/>
    <s v="Yes"/>
    <s v="No"/>
    <s v="Yes"/>
    <s v="Yes"/>
    <s v="No"/>
    <s v="No"/>
    <n v="77.5"/>
    <n v="94.5"/>
    <n v="4.7"/>
    <n v="3.9"/>
    <n v="3.4"/>
    <n v="16.3"/>
    <n v="1.7"/>
    <n v="1"/>
    <n v="1.9"/>
    <n v="1.4"/>
    <n v="0.5"/>
    <n v="0.7"/>
    <n v="153"/>
    <s v="Fully Legal"/>
    <b v="1"/>
    <n v="0"/>
    <s v="N/A"/>
    <n v="154"/>
    <n v="45355.344160000001"/>
    <n v="154"/>
    <n v="45355.344160000001"/>
    <n v="9.8239346770000004"/>
    <n v="4200"/>
    <n v="1663.029286"/>
    <n v="53.585098240000001"/>
    <n v="8"/>
    <n v="1.145356802"/>
    <s v="A"/>
    <s v="A"/>
    <s v="N/A"/>
    <s v="N/A"/>
    <s v="A"/>
    <s v="A"/>
    <n v="14.5"/>
    <n v="22.4"/>
    <n v="27.4"/>
    <n v="3.6"/>
    <n v="2.4"/>
    <n v="28426"/>
    <n v="4.09"/>
    <n v="0.1105"/>
    <n v="9.8400000000000001E-2"/>
    <n v="2.5499999999999998"/>
    <n v="7.0000000000000007E-2"/>
    <n v="0.623"/>
    <n v="0.13789999999999999"/>
    <n v="-6.7900000000000002E-2"/>
    <n v="7"/>
    <n v="5"/>
    <n v="0.71099999999999997"/>
    <n v="32"/>
    <n v="0.2449375"/>
    <n v="47.9"/>
    <n v="0.217"/>
    <n v="31.067803260000002"/>
    <n v="27685.63409"/>
    <n v="0"/>
    <n v="0"/>
    <n v="76.900000000000006"/>
    <n v="0.4"/>
    <n v="2"/>
    <n v="0"/>
    <n v="9.1999999999999993"/>
    <n v="1.1000000000000001"/>
    <n v="10.3"/>
    <s v="$20.5 billion"/>
    <n v="5.7000000000000002E-2"/>
    <n v="543000000000"/>
    <n v="77788.983189999999"/>
    <n v="0"/>
    <n v="22"/>
    <n v="1092"/>
    <n v="2500"/>
    <n v="238"/>
    <n v="13207"/>
    <n v="12086"/>
    <n v="20514"/>
    <n v="5"/>
    <s v="HIGH"/>
    <s v="HIGH"/>
    <s v="HIGH"/>
    <s v="HIGH"/>
    <s v="MOD"/>
    <n v="9"/>
    <n v="11"/>
    <n v="776080.33330000006"/>
    <n v="9.1731194079999998"/>
    <n v="-0.173119408"/>
    <n v="3492361.5"/>
    <n v="634974.81819999998"/>
    <n v="2134220.9169999999"/>
    <s v="Charlie Baker"/>
    <s v="Republican"/>
    <n v="2"/>
    <n v="1"/>
    <n v="0.65600000000000003"/>
    <n v="0.32100000000000001"/>
  </r>
  <r>
    <x v="19"/>
    <x v="19"/>
    <n v="9775"/>
    <n v="6165129"/>
    <n v="6.7810370000000002E-3"/>
    <n v="630.70373400000005"/>
    <n v="1"/>
    <n v="12.5"/>
    <n v="1499"/>
    <n v="6495.6666670000004"/>
    <n v="77948"/>
    <n v="37.475000000000001"/>
    <n v="588035"/>
    <n v="265100"/>
    <n v="0.152"/>
    <n v="3.4009852719999998"/>
    <n v="10.19615385"/>
    <n v="7.5439395490000001"/>
    <n v="22.61673077"/>
    <n v="2.2181629570000001"/>
    <n v="10"/>
    <n v="1425"/>
    <n v="406304"/>
    <n v="32504.32"/>
    <n v="114"/>
    <n v="38.025350230000001"/>
    <n v="5.2125006410000001"/>
    <n v="13.01"/>
    <n v="957"/>
    <n v="124.5"/>
    <n v="99.403578530000004"/>
    <n v="298.01192839999999"/>
    <n v="343.67"/>
    <n v="9.89"/>
    <n v="4.9960000000000004"/>
    <n v="135"/>
    <n v="5.03"/>
    <n v="5.7500000000000002E-2"/>
    <n v="0.113"/>
    <n v="5761.6563329999999"/>
    <n v="4336.6563329999999"/>
    <n v="3868.4863329999998"/>
    <n v="769.08276999999998"/>
    <n v="391.15129760000002"/>
    <n v="774.31672000000003"/>
    <x v="19"/>
    <x v="19"/>
    <n v="304"/>
    <n v="18476"/>
    <n v="3363"/>
    <n v="54.548736939999998"/>
    <n v="17"/>
    <n v="0.27574443300000001"/>
    <n v="11.4"/>
    <x v="19"/>
    <n v="3.1"/>
    <n v="78.5"/>
    <n v="0.79"/>
    <x v="16"/>
    <n v="28.8"/>
    <n v="0"/>
    <n v="18"/>
    <n v="2902491"/>
    <n v="64600"/>
    <n v="192"/>
    <n v="3"/>
    <n v="3691"/>
    <n v="1092"/>
    <n v="13445"/>
    <n v="272"/>
    <n v="157"/>
    <n v="10740"/>
    <n v="28682"/>
    <n v="4026"/>
    <n v="1701"/>
    <n v="599"/>
    <n v="2225.6744290000001"/>
    <n v="6.6150075920000004"/>
    <n v="0.103359494"/>
    <n v="127.16663029999999"/>
    <n v="37.622855680000001"/>
    <n v="463.2227972"/>
    <n v="9.3712607549999998"/>
    <n v="5.4091468330000003"/>
    <n v="370.02698720000001"/>
    <n v="988.18566529999998"/>
    <n v="138.7084404"/>
    <n v="58.604832879999996"/>
    <n v="8.1252072480000006"/>
    <s v="Yes"/>
    <n v="4211377"/>
    <n v="1.4639223699999999"/>
    <n v="8.6"/>
    <n v="1.19"/>
    <n v="5.58"/>
    <n v="0.03"/>
    <n v="0.2"/>
    <n v="9.1999999999999998E-2"/>
    <n v="6.0999999999999999E-2"/>
    <n v="3.1E-2"/>
    <n v="7.5999999999999998E-2"/>
    <n v="44.6"/>
    <n v="2771"/>
    <n v="9.1999999999999993"/>
    <n v="9.1999999999999993"/>
    <n v="585"/>
    <n v="5.73"/>
    <n v="19.7"/>
    <n v="1868"/>
    <n v="32179"/>
    <n v="5.8050281000000002E-2"/>
    <n v="0.30299447099999999"/>
    <s v="n/a"/>
    <s v="n/a"/>
    <s v="n/a"/>
    <s v="n/a"/>
    <n v="13.9"/>
    <n v="31"/>
    <s v="Viability"/>
    <s v="Not Protected"/>
    <s v="Potentially Affected by Roe/Casey Reversal "/>
    <n v="10"/>
    <n v="16"/>
    <n v="3"/>
    <s v="YES"/>
    <s v="YES"/>
    <n v="1"/>
    <s v="Any firearm defined in Maryland law as an†assault pistol†must be registered."/>
    <n v="3"/>
    <n v="15"/>
    <n v="27"/>
    <n v="17"/>
    <n v="18"/>
    <n v="0.88800000000000001"/>
    <n v="14762"/>
    <n v="0.9"/>
    <n v="15335"/>
    <n v="0.19673372"/>
    <n v="22"/>
    <n v="144.30000000000001"/>
    <s v="No"/>
    <s v="No"/>
    <s v="Yes"/>
    <s v="Yes"/>
    <s v="No"/>
    <s v="No"/>
    <s v="No"/>
    <s v="No"/>
    <s v="No"/>
    <s v="Yes"/>
    <s v="No"/>
    <s v="No"/>
    <s v="No"/>
    <n v="89.7"/>
    <n v="59"/>
    <n v="6.8"/>
    <n v="4.5999999999999996"/>
    <n v="4.7"/>
    <n v="4.7"/>
    <n v="2"/>
    <n v="1.5"/>
    <n v="2"/>
    <n v="1.6"/>
    <n v="0.5"/>
    <n v="1.1000000000000001"/>
    <n v="126"/>
    <s v="Mixed"/>
    <b v="1"/>
    <n v="0"/>
    <s v="N/A"/>
    <n v="46"/>
    <n v="134024.5435"/>
    <n v="46"/>
    <n v="134024.5435"/>
    <n v="2.3529411759999999"/>
    <n v="5336"/>
    <n v="1155.383996"/>
    <n v="54.58823529"/>
    <n v="9"/>
    <n v="1.459823468"/>
    <s v="B+"/>
    <s v="A"/>
    <s v="N/A"/>
    <s v="N/A"/>
    <s v="N/A"/>
    <s v="A-"/>
    <n v="7.8"/>
    <n v="11.6"/>
    <n v="34.299999999999997"/>
    <n v="4.3"/>
    <n v="1.7"/>
    <n v="15011"/>
    <n v="2.48"/>
    <n v="0.1018"/>
    <n v="8.8900000000000007E-2"/>
    <n v="2.08"/>
    <n v="0.1"/>
    <n v="0.69599999999999995"/>
    <n v="0.1011"/>
    <n v="-1.1000000000000001E-3"/>
    <n v="29"/>
    <n v="14"/>
    <n v="0.68799999999999994"/>
    <n v="20"/>
    <n v="0.48875000000000002"/>
    <n v="54.2"/>
    <n v="0.51700000000000002"/>
    <n v="83.858748129999995"/>
    <n v="52890.025580000001"/>
    <n v="37.700000000000003"/>
    <n v="14.7"/>
    <n v="37.1"/>
    <n v="0.2"/>
    <n v="5.3"/>
    <n v="0"/>
    <n v="1.7"/>
    <n v="1.3"/>
    <n v="1.9"/>
    <s v="$2.6 billion"/>
    <n v="4.7E-2"/>
    <n v="368000000000"/>
    <n v="59615.89774"/>
    <n v="0"/>
    <n v="0"/>
    <n v="5700"/>
    <n v="0"/>
    <n v="0"/>
    <n v="96130"/>
    <n v="9250"/>
    <n v="2005"/>
    <n v="5"/>
    <s v="HIGH"/>
    <s v="MOD"/>
    <s v="HIGH"/>
    <s v="HIGH"/>
    <s v="HIGH"/>
    <n v="8"/>
    <n v="10"/>
    <n v="770641.125"/>
    <n v="8.0967369050000002"/>
    <n v="-9.6736904999999998E-2"/>
    <n v="3082564.5"/>
    <n v="616512.9"/>
    <n v="1926602.8130000001"/>
    <s v="Larry Hogan"/>
    <s v="Republican"/>
    <n v="1.875"/>
    <n v="1"/>
    <n v="0.65400000000000003"/>
    <n v="0.32200000000000001"/>
  </r>
  <r>
    <x v="20"/>
    <x v="20"/>
    <n v="30865"/>
    <n v="1372247"/>
    <n v="2.5303859999999999E-3"/>
    <n v="44.459646849999999"/>
    <n v="1"/>
    <n v="12.75"/>
    <n v="1163"/>
    <n v="5039.6666670000004"/>
    <n v="60476"/>
    <n v="29.074999999999999"/>
    <n v="434306"/>
    <n v="194663"/>
    <n v="0.183"/>
    <n v="3.2188471459999999"/>
    <n v="7.3402337859999998"/>
    <n v="7.181460414"/>
    <n v="16.376546000000001"/>
    <n v="2.2310659959999999"/>
    <n v="1"/>
    <n v="903"/>
    <n v="370227"/>
    <n v="29037.411759999999"/>
    <n v="70.823529410000006"/>
    <n v="31.057609630000002"/>
    <n v="6.1218830610000001"/>
    <n v="16.809999999999999"/>
    <n v="570"/>
    <n v="95.77"/>
    <n v="114.0939597"/>
    <n v="260.17897090000002"/>
    <n v="372.21"/>
    <n v="10.24"/>
    <n v="5.0279999999999996"/>
    <n v="60"/>
    <n v="4.47"/>
    <n v="7.1499999999999994E-2"/>
    <n v="0.124"/>
    <n v="4414.7479999999996"/>
    <n v="3511.748"/>
    <n v="3043.768"/>
    <n v="680.93243849999999"/>
    <n v="297.24296880000003"/>
    <n v="605.363564"/>
    <x v="20"/>
    <x v="20"/>
    <n v="145"/>
    <n v="1967"/>
    <n v="16898"/>
    <n v="1231.410963"/>
    <n v="23"/>
    <n v="1.6760830959999999"/>
    <n v="1.6"/>
    <x v="20"/>
    <n v="3.7"/>
    <n v="78.3"/>
    <n v="2.4"/>
    <x v="17"/>
    <n v="33.6"/>
    <n v="0"/>
    <n v="129"/>
    <n v="1366119"/>
    <n v="26094"/>
    <n v="165"/>
    <n v="2"/>
    <n v="1713"/>
    <n v="460"/>
    <n v="6209"/>
    <n v="37"/>
    <n v="36"/>
    <n v="3102"/>
    <n v="13207"/>
    <n v="891"/>
    <n v="161"/>
    <n v="111"/>
    <n v="1910.082504"/>
    <n v="12.078010770000001"/>
    <n v="0.14640013099999999"/>
    <n v="125.3917118"/>
    <n v="33.672030040000003"/>
    <n v="454.49920539999999"/>
    <n v="2.7084024160000002"/>
    <n v="2.6352023510000002"/>
    <n v="227.06660249999999"/>
    <n v="966.75326229999996"/>
    <n v="65.221258180000007"/>
    <n v="11.785210510000001"/>
    <n v="70.933302819999994"/>
    <s v="No"/>
    <n v="1121106"/>
    <n v="1.224011824"/>
    <n v="11.7"/>
    <n v="2.54"/>
    <n v="4.75"/>
    <n v="0.09"/>
    <n v="0.16"/>
    <n v="0.13100000000000001"/>
    <n v="9.7000000000000003E-2"/>
    <n v="3.4000000000000002E-2"/>
    <n v="0.113"/>
    <n v="39.700000000000003"/>
    <n v="496"/>
    <n v="8.4"/>
    <n v="16.399999999999999"/>
    <n v="234"/>
    <n v="3.94"/>
    <n v="18.899999999999999"/>
    <n v="1232"/>
    <n v="16288"/>
    <n v="7.5638506999999994E-2"/>
    <n v="0.89779755400000005"/>
    <n v="8706"/>
    <n v="9.3000000000000007"/>
    <n v="143"/>
    <n v="1229"/>
    <n v="9.1"/>
    <n v="38"/>
    <s v="Viability"/>
    <s v="Protected"/>
    <m/>
    <n v="49"/>
    <n v="7"/>
    <n v="13"/>
    <s v="YES"/>
    <s v="NO"/>
    <n v="3"/>
    <s v="State laws neither require nor prohibit firearms registries."/>
    <n v="2"/>
    <n v="9"/>
    <n v="23"/>
    <n v="13"/>
    <n v="27"/>
    <n v="0.92600000000000005"/>
    <n v="14145"/>
    <n v="0.93"/>
    <n v="9449"/>
    <n v="0.15624379899999999"/>
    <n v="42"/>
    <n v="71.8"/>
    <s v="No"/>
    <s v="No"/>
    <s v="No"/>
    <s v="No"/>
    <s v="No"/>
    <s v="No"/>
    <s v="No"/>
    <s v="Yes"/>
    <s v="No"/>
    <s v="Yes"/>
    <s v="No"/>
    <s v="No"/>
    <s v="No"/>
    <n v="74.900000000000006"/>
    <n v="110.3"/>
    <n v="8.1999999999999993"/>
    <n v="2.2999999999999998"/>
    <n v="4.5999999999999996"/>
    <n v="12.2"/>
    <n v="2.5"/>
    <n v="1.5"/>
    <n v="1.9"/>
    <n v="1.2"/>
    <n v="1.7"/>
    <n v="1.3"/>
    <n v="92"/>
    <s v="Fully Legal"/>
    <b v="1"/>
    <n v="1"/>
    <n v="1372247"/>
    <n v="83"/>
    <n v="16533.096389999999"/>
    <n v="84"/>
    <n v="16336.273810000001"/>
    <n v="1.3607646200000001"/>
    <n v="1574"/>
    <n v="871.82147399999997"/>
    <n v="5.0996274100000001"/>
    <n v="1"/>
    <n v="0.72873178100000002"/>
    <s v="D"/>
    <s v="D-"/>
    <s v="B"/>
    <s v="N/A"/>
    <s v="C"/>
    <s v="C-"/>
    <n v="9.9"/>
    <n v="14.7"/>
    <n v="31.9"/>
    <n v="3.1"/>
    <n v="1"/>
    <n v="852"/>
    <n v="0.63"/>
    <n v="0.1166"/>
    <n v="0.11260000000000001"/>
    <n v="2.85"/>
    <n v="0.06"/>
    <n v="0.623"/>
    <n v="8.6800000000000002E-2"/>
    <n v="-2.6800000000000001E-2"/>
    <n v="3"/>
    <n v="47"/>
    <n v="0.71699999999999997"/>
    <n v="13"/>
    <n v="2.374230769"/>
    <n v="41"/>
    <n v="2.5499999999999998"/>
    <n v="1858.2660410000001"/>
    <n v="82617.851939999993"/>
    <n v="0"/>
    <n v="0.6"/>
    <n v="24.7"/>
    <n v="0.4"/>
    <n v="27.1"/>
    <n v="0"/>
    <n v="1.6"/>
    <n v="23.3"/>
    <n v="22.3"/>
    <s v="$3.8 billion"/>
    <n v="1.4999999999999999E-2"/>
    <n v="62880900000"/>
    <n v="45823.310230000003"/>
    <n v="19850"/>
    <n v="5130"/>
    <n v="7311"/>
    <n v="0"/>
    <n v="0"/>
    <n v="5800"/>
    <n v="37950"/>
    <n v="25"/>
    <n v="3"/>
    <s v="MOD"/>
    <s v="LOW"/>
    <s v="MOD"/>
    <s v="M^{Ü} / H*"/>
    <s v="MOD"/>
    <n v="2"/>
    <n v="4"/>
    <n v="686123.5"/>
    <n v="1.8021882309999999"/>
    <n v="0.197811769"/>
    <n v="686123.5"/>
    <n v="343061.75"/>
    <n v="686123.5"/>
    <s v="Janet Mills"/>
    <s v="Democratic"/>
    <n v="2"/>
    <n v="0.25"/>
    <n v="0.53100000000000003"/>
    <n v="0.44"/>
  </r>
  <r>
    <x v="21"/>
    <x v="21"/>
    <n v="56539"/>
    <n v="10050811"/>
    <n v="1.942643E-3"/>
    <n v="177.76775319999999"/>
    <n v="20"/>
    <n v="9.8699999999999992"/>
    <n v="1291"/>
    <n v="5594.3333329999996"/>
    <n v="67132"/>
    <n v="32.274999999999999"/>
    <n v="476358"/>
    <n v="208693"/>
    <n v="0.216"/>
    <n v="3.1086963000000001"/>
    <n v="10.1654684"/>
    <n v="7.0958410299999999"/>
    <n v="23.203472059999999"/>
    <n v="2.282577758"/>
    <n v="7"/>
    <n v="908"/>
    <n v="236981"/>
    <n v="24010.233029999999"/>
    <n v="91.995947319999999"/>
    <n v="28.133230050000002"/>
    <n v="3.5300750760000001"/>
    <n v="16.260000000000002"/>
    <n v="676"/>
    <n v="109.86"/>
    <n v="92.459016390000002"/>
    <n v="302.34192039999999"/>
    <n v="327.12"/>
    <n v="12.33"/>
    <n v="5.2140000000000004"/>
    <n v="0"/>
    <n v="4.2699999999999996"/>
    <n v="4.2500000000000003E-2"/>
    <n v="8.5999999999999993E-2"/>
    <n v="5113.2206669999996"/>
    <n v="4205.2206669999996"/>
    <n v="3768.240667"/>
    <n v="882.49195940000004"/>
    <n v="305.61562579999998"/>
    <n v="722.71589310000002"/>
    <x v="21"/>
    <x v="21"/>
    <n v="381"/>
    <n v="38053"/>
    <n v="1482"/>
    <n v="14.74507878"/>
    <n v="13"/>
    <n v="0.12934279600000001"/>
    <n v="8.6999999999999993"/>
    <x v="21"/>
    <n v="3.1"/>
    <n v="78"/>
    <n v="4.59"/>
    <x v="18"/>
    <n v="25.8"/>
    <n v="0"/>
    <n v="618"/>
    <n v="9785364"/>
    <n v="232118"/>
    <n v="1472"/>
    <n v="17"/>
    <n v="19990"/>
    <n v="2457"/>
    <n v="47250"/>
    <n v="1608"/>
    <n v="604"/>
    <n v="34204"/>
    <n v="94082"/>
    <n v="21283"/>
    <n v="4014"/>
    <n v="5137"/>
    <n v="2372.0936700000002"/>
    <n v="15.04287424"/>
    <n v="0.17372884599999999"/>
    <n v="204.28468480000001"/>
    <n v="25.108927990000002"/>
    <n v="482.86399970000002"/>
    <n v="16.432705009999999"/>
    <n v="6.172483722"/>
    <n v="349.54243910000002"/>
    <n v="961.45631370000001"/>
    <n v="217.49829639999999"/>
    <n v="41.020446450000001"/>
    <n v="24.432872660000001"/>
    <s v="Yes"/>
    <n v="8453239"/>
    <n v="1.1889893330000001"/>
    <n v="9.9"/>
    <n v="1.1200000000000001"/>
    <n v="3.89"/>
    <n v="0.03"/>
    <n v="0.25"/>
    <n v="3.5999999999999997E-2"/>
    <n v="3.5000000000000003E-2"/>
    <n v="1E-3"/>
    <n v="3.5000000000000003E-2"/>
    <n v="28.6"/>
    <n v="2759"/>
    <n v="14"/>
    <n v="14"/>
    <n v="1444"/>
    <n v="6.8"/>
    <n v="19.399999999999999"/>
    <n v="5564"/>
    <n v="161011"/>
    <n v="3.4556644999999997E-2"/>
    <n v="0.55358716799999996"/>
    <n v="26594"/>
    <n v="14.2"/>
    <n v="239"/>
    <n v="834"/>
    <n v="15.1"/>
    <n v="72"/>
    <s v="Viability"/>
    <s v="Not Protected"/>
    <s v="Potentially Affected by Roe/Casey Reversal "/>
    <n v="34"/>
    <n v="21"/>
    <n v="37"/>
    <s v="NO"/>
    <s v="YES"/>
    <n v="2"/>
    <s v="Pistol purchases must be accompanied by a local license forwarded to the state's pistol entry database."/>
    <n v="3"/>
    <n v="17"/>
    <n v="27"/>
    <n v="22"/>
    <n v="23"/>
    <n v="0.91700000000000004"/>
    <n v="12345"/>
    <n v="0.91"/>
    <n v="10861"/>
    <n v="0.16178573600000001"/>
    <n v="21"/>
    <n v="104.6"/>
    <s v="No"/>
    <s v="Yes"/>
    <s v="Yes"/>
    <s v="Yes"/>
    <s v="Yes"/>
    <s v="Yes"/>
    <s v="Yes"/>
    <s v="Yes"/>
    <s v="Yes"/>
    <s v="Yes"/>
    <s v="No"/>
    <s v="No"/>
    <s v="No"/>
    <n v="73.900000000000006"/>
    <n v="72.099999999999994"/>
    <n v="8"/>
    <n v="3"/>
    <n v="5.4"/>
    <n v="0.8"/>
    <n v="2.9"/>
    <n v="3"/>
    <n v="1.3"/>
    <n v="2.4"/>
    <n v="1.6"/>
    <n v="1.6"/>
    <n v="130"/>
    <s v="Fully Legal"/>
    <b v="1"/>
    <n v="1"/>
    <n v="10050811"/>
    <n v="104"/>
    <n v="96642.413459999996"/>
    <n v="105"/>
    <n v="95722.009520000007"/>
    <n v="0.928562585"/>
    <n v="9521"/>
    <n v="1055.646571"/>
    <n v="16.839703570000001"/>
    <n v="7"/>
    <n v="0.69646121100000002"/>
    <s v="B"/>
    <s v="B"/>
    <s v="B"/>
    <s v="N/A"/>
    <s v="B-"/>
    <s v="N/A"/>
    <n v="12.3"/>
    <n v="19.8"/>
    <n v="34.4"/>
    <n v="4.0999999999999996"/>
    <n v="2.1"/>
    <n v="13146"/>
    <n v="1.32"/>
    <n v="0.11559999999999999"/>
    <n v="0.1399"/>
    <n v="2.36"/>
    <n v="0.13"/>
    <n v="0.72199999999999998"/>
    <n v="0.13739999999999999"/>
    <n v="-7.4000000000000003E-3"/>
    <n v="34"/>
    <n v="35"/>
    <n v="0.72099999999999997"/>
    <n v="65"/>
    <n v="0.869830769"/>
    <n v="44.4"/>
    <n v="7.8090000000000002"/>
    <n v="776.95222799999999"/>
    <n v="138117.05189999999"/>
    <n v="29.6"/>
    <n v="31.9"/>
    <n v="26.6"/>
    <n v="1"/>
    <n v="0.7"/>
    <n v="0"/>
    <n v="0.4"/>
    <n v="6.7"/>
    <n v="3.1"/>
    <s v="$12.2 billion"/>
    <n v="2.5999999999999999E-2"/>
    <n v="482000000000"/>
    <n v="47933.057339999999"/>
    <n v="0"/>
    <n v="1000"/>
    <n v="5352"/>
    <n v="7498"/>
    <n v="0"/>
    <n v="28135"/>
    <n v="60200"/>
    <n v="14858"/>
    <n v="1"/>
    <s v="LOW"/>
    <s v="LOW"/>
    <s v="LOW"/>
    <s v="LOW"/>
    <s v="MOD"/>
    <n v="14"/>
    <n v="16"/>
    <n v="717915.07140000002"/>
    <n v="13.19984908"/>
    <n v="0.80015092200000004"/>
    <n v="5025405.5"/>
    <n v="628175.6875"/>
    <n v="2871660.2859999998"/>
    <s v="Gretchen Whitmer"/>
    <s v="Democratic"/>
    <n v="1.5"/>
    <n v="1"/>
    <n v="0.50600000000000001"/>
    <n v="0.47799999999999998"/>
  </r>
  <r>
    <x v="22"/>
    <x v="22"/>
    <n v="79617"/>
    <n v="5707390"/>
    <n v="7.3425970000000002E-3"/>
    <n v="71.685569659999999"/>
    <n v="7"/>
    <n v="10.33"/>
    <n v="1378"/>
    <n v="5971.3333329999996"/>
    <n v="71656"/>
    <n v="34.450000000000003"/>
    <n v="574780"/>
    <n v="243659"/>
    <n v="0.16900000000000001"/>
    <n v="3.4003991290000002"/>
    <n v="11.34015005"/>
    <n v="8.0213799259999998"/>
    <n v="26.750874970000002"/>
    <n v="2.3589524700000002"/>
    <n v="2"/>
    <n v="1070"/>
    <n v="333985"/>
    <n v="32331.558570000001"/>
    <n v="103.58180059999999"/>
    <n v="31.05950653"/>
    <n v="4.6609495369999996"/>
    <n v="13.17"/>
    <n v="775"/>
    <n v="102.11"/>
    <n v="93.273137700000007"/>
    <n v="311.06094810000002"/>
    <n v="395.39"/>
    <n v="10.16"/>
    <n v="4.7240000000000002"/>
    <n v="25"/>
    <n v="4.43"/>
    <n v="9.8500000000000004E-2"/>
    <n v="0.121"/>
    <n v="5248.8019999999997"/>
    <n v="4178.8019999999997"/>
    <n v="3681.3020000000001"/>
    <n v="830.99367949999998"/>
    <n v="362.332874"/>
    <n v="779.27646059999995"/>
    <x v="22"/>
    <x v="22"/>
    <n v="174"/>
    <n v="9982"/>
    <n v="2016"/>
    <n v="35.32262558"/>
    <n v="15"/>
    <n v="0.26281715500000002"/>
    <n v="3.6"/>
    <x v="22"/>
    <n v="1.5"/>
    <n v="80.400000000000006"/>
    <n v="2.65"/>
    <x v="14"/>
    <n v="25.1"/>
    <n v="0"/>
    <n v="411"/>
    <n v="5699338"/>
    <n v="189416"/>
    <n v="724"/>
    <n v="5"/>
    <n v="14430"/>
    <n v="4017"/>
    <n v="35062"/>
    <n v="197"/>
    <n v="205"/>
    <n v="22930"/>
    <n v="88623"/>
    <n v="14562"/>
    <n v="3996"/>
    <n v="4665"/>
    <n v="3323.4737089999999"/>
    <n v="12.703229739999999"/>
    <n v="8.7729486999999995E-2"/>
    <n v="253.18729999999999"/>
    <n v="70.481870000000001"/>
    <n v="615.19425590000003"/>
    <n v="3.4565417950000001"/>
    <n v="3.5969089740000002"/>
    <n v="402.32742819999999"/>
    <n v="1554.9700680000001"/>
    <n v="255.50335849999999"/>
    <n v="70.113406150000003"/>
    <n v="52.496769669999999"/>
    <s v="Yes"/>
    <n v="5690749"/>
    <n v="1.0029242199999999"/>
    <n v="6.5"/>
    <n v="1.41"/>
    <n v="5.5"/>
    <n v="0.04"/>
    <n v="0.08"/>
    <n v="6.0999999999999999E-2"/>
    <n v="4.2999999999999997E-2"/>
    <n v="1.7999999999999999E-2"/>
    <n v="5.1999999999999998E-2"/>
    <n v="19"/>
    <n v="1050"/>
    <n v="13.1"/>
    <n v="13.1"/>
    <n v="758"/>
    <n v="4.13"/>
    <n v="11.8"/>
    <n v="5955"/>
    <n v="38675"/>
    <n v="0.15397543599999999"/>
    <n v="1.043384104"/>
    <n v="10134"/>
    <n v="9.5"/>
    <n v="148"/>
    <n v="938"/>
    <n v="10.1"/>
    <n v="43"/>
    <s v="Viability"/>
    <s v="Protected"/>
    <s v="Potentially Affected by Roe/Casey Reversal "/>
    <n v="36"/>
    <n v="9"/>
    <n v="12"/>
    <s v="YES"/>
    <s v="NO"/>
    <n v="3"/>
    <s v="State laws neither require nor prohibit firearms registries."/>
    <n v="2"/>
    <n v="29"/>
    <n v="3"/>
    <n v="17"/>
    <n v="24"/>
    <n v="0.94"/>
    <n v="12975"/>
    <n v="0.93"/>
    <n v="16087"/>
    <n v="0.224503182"/>
    <n v="16"/>
    <n v="96.6"/>
    <s v="Yes"/>
    <s v="Yes"/>
    <s v="Yes"/>
    <s v="Yes"/>
    <s v="Yes"/>
    <s v="No"/>
    <s v="No"/>
    <s v="No"/>
    <s v="No"/>
    <s v="Yes"/>
    <s v="No"/>
    <s v="No"/>
    <s v="No"/>
    <n v="67"/>
    <n v="69.099999999999994"/>
    <n v="7.4"/>
    <n v="3.8"/>
    <n v="4"/>
    <n v="0.5"/>
    <n v="2.1"/>
    <n v="1.5"/>
    <n v="2.2999999999999998"/>
    <n v="1"/>
    <n v="4"/>
    <n v="0.7"/>
    <n v="136"/>
    <s v="Mixed"/>
    <b v="1"/>
    <n v="1"/>
    <n v="5707390"/>
    <n v="67"/>
    <n v="85184.925369999997"/>
    <n v="68"/>
    <n v="83932.205879999994"/>
    <n v="0.42704447499999998"/>
    <n v="5953"/>
    <n v="958.74181090000002"/>
    <n v="7.477046359"/>
    <n v="11"/>
    <n v="1.9273258"/>
    <s v="B-"/>
    <s v="B-"/>
    <s v="B-"/>
    <s v="N/A"/>
    <s v="N/A"/>
    <s v="N/A"/>
    <n v="12"/>
    <n v="15.9"/>
    <n v="32.4"/>
    <n v="1.9"/>
    <m/>
    <n v="9113"/>
    <n v="1.62"/>
    <n v="7.1999999999999995E-2"/>
    <n v="9.1700000000000004E-2"/>
    <n v="2.79"/>
    <n v="0.1"/>
    <n v="0.73399999999999999"/>
    <n v="0.1072"/>
    <n v="-7.1999999999999998E-3"/>
    <n v="24"/>
    <n v="10"/>
    <n v="0.70399999999999996"/>
    <n v="25"/>
    <n v="3.1846800000000002"/>
    <n v="41.2"/>
    <n v="12.941000000000001"/>
    <n v="2267.4111979999998"/>
    <n v="162540.66339999999"/>
    <n v="23.7"/>
    <n v="26.5"/>
    <n v="20.6"/>
    <n v="0.1"/>
    <n v="1.5"/>
    <n v="0"/>
    <n v="3.2"/>
    <n v="21.7"/>
    <n v="2.7"/>
    <s v="$2.9 billion"/>
    <n v="6.0000000000000001E-3"/>
    <n v="351000000000"/>
    <n v="61543.542670000003"/>
    <n v="0"/>
    <n v="2"/>
    <n v="1500"/>
    <n v="7500"/>
    <n v="50"/>
    <n v="14523"/>
    <n v="25310"/>
    <n v="31"/>
    <n v="5"/>
    <s v="HIGH"/>
    <s v="HIGH"/>
    <s v="MOD"/>
    <s v="HIGH"/>
    <s v="HIGH"/>
    <n v="8"/>
    <n v="10"/>
    <n v="713423.75"/>
    <n v="7.4955828569999996"/>
    <n v="0.50441714299999996"/>
    <n v="2853695"/>
    <n v="570739"/>
    <n v="1783559.375"/>
    <s v="Tim Walz"/>
    <s v="Democratic"/>
    <n v="1.571428571"/>
    <n v="1"/>
    <n v="0.52400000000000002"/>
    <n v="0.45300000000000001"/>
  </r>
  <r>
    <x v="23"/>
    <x v="23"/>
    <n v="68898"/>
    <n v="6168187"/>
    <n v="2.7375759999999998E-3"/>
    <n v="89.5263578"/>
    <n v="2"/>
    <n v="11.15"/>
    <n v="1179"/>
    <n v="5109"/>
    <n v="61308"/>
    <n v="29.475000000000001"/>
    <n v="470279"/>
    <n v="202054"/>
    <n v="0.20200000000000001"/>
    <n v="3.295719971"/>
    <n v="8.7122283550000006"/>
    <n v="7.6707607490000003"/>
    <n v="20.277638840000002"/>
    <n v="2.3274916609999998"/>
    <n v="6"/>
    <n v="841"/>
    <n v="236146"/>
    <n v="21179.013449999999"/>
    <n v="75.426008969999998"/>
    <n v="28.532654789999999"/>
    <n v="3.8517974819999998"/>
    <n v="11.22"/>
    <n v="1028"/>
    <n v="115.35"/>
    <n v="111.77944859999999"/>
    <n v="295.48872180000001"/>
    <n v="312.63"/>
    <n v="10.31"/>
    <n v="4.4980000000000002"/>
    <n v="29"/>
    <n v="3.99"/>
    <n v="5.3999999999999999E-2"/>
    <n v="9.2999999999999999E-2"/>
    <n v="4633.8630000000003"/>
    <n v="3792.8629999999998"/>
    <n v="3364.8829999999998"/>
    <n v="843.32907269999998"/>
    <n v="326.37080500000002"/>
    <n v="748.08425969999996"/>
    <x v="23"/>
    <x v="23"/>
    <n v="421"/>
    <n v="26038"/>
    <n v="11753"/>
    <n v="190.54221279999999"/>
    <n v="31"/>
    <n v="0.50257879699999997"/>
    <n v="14"/>
    <x v="23"/>
    <n v="4.2"/>
    <n v="76.900000000000006"/>
    <n v="1.72"/>
    <x v="19"/>
    <n v="35.200000000000003"/>
    <n v="1"/>
    <n v="477"/>
    <n v="5885677"/>
    <n v="205063"/>
    <n v="1106"/>
    <n v="10"/>
    <n v="17370"/>
    <n v="4166"/>
    <n v="40555"/>
    <n v="545"/>
    <n v="116"/>
    <n v="13960"/>
    <n v="97843"/>
    <n v="22462"/>
    <n v="3596"/>
    <n v="3334"/>
    <n v="3484.1021689999998"/>
    <n v="18.791381179999998"/>
    <n v="0.16990398900000001"/>
    <n v="295.12322879999999"/>
    <n v="70.782001800000003"/>
    <n v="689.04562720000001"/>
    <n v="9.2597673979999993"/>
    <n v="1.970886272"/>
    <n v="237.1859686"/>
    <n v="1662.391599"/>
    <n v="381.63834000000003"/>
    <n v="61.097474429999998"/>
    <n v="56.598169140000003"/>
    <s v="Yes"/>
    <n v="5587022"/>
    <n v="1.1040205320000001"/>
    <n v="14.3"/>
    <n v="2.1800000000000002"/>
    <n v="5.16"/>
    <n v="0.01"/>
    <n v="0.1"/>
    <n v="0.21199999999999999"/>
    <n v="0.13200000000000001"/>
    <n v="0.08"/>
    <n v="0.17100000000000001"/>
    <n v="32.1"/>
    <n v="1875"/>
    <n v="13.9"/>
    <n v="18.2"/>
    <n v="1125"/>
    <n v="8.1199999999999992"/>
    <n v="34.6"/>
    <n v="6783"/>
    <n v="67293"/>
    <n v="0.100798003"/>
    <n v="1.099674832"/>
    <n v="3903"/>
    <n v="3.3"/>
    <n v="53"/>
    <n v="381"/>
    <n v="20.3"/>
    <n v="47"/>
    <s v="Viability"/>
    <s v="Banned"/>
    <s v="Affected by Roe/Casey Reversal "/>
    <n v="39"/>
    <n v="23"/>
    <n v="37"/>
    <s v="NO"/>
    <s v="NO"/>
    <n v="3"/>
    <s v="State laws neither require nor prohibit firearms registries."/>
    <n v="2"/>
    <n v="38"/>
    <n v="26"/>
    <n v="22"/>
    <n v="28"/>
    <n v="0.92500000000000004"/>
    <n v="10810"/>
    <n v="0.9"/>
    <n v="10041"/>
    <n v="0.16377960499999999"/>
    <n v="46"/>
    <n v="101.3"/>
    <s v="Yes"/>
    <s v="Yes"/>
    <s v="Yes"/>
    <s v="Yes"/>
    <s v="No"/>
    <s v="No"/>
    <s v="No"/>
    <s v="Yes"/>
    <s v="No"/>
    <s v="Yes"/>
    <s v="No"/>
    <s v="No"/>
    <s v="No"/>
    <n v="72.900000000000006"/>
    <n v="74.7"/>
    <n v="8"/>
    <n v="3.3"/>
    <n v="5.0999999999999996"/>
    <n v="0.8"/>
    <n v="2.1"/>
    <n v="3.5"/>
    <n v="2.4"/>
    <n v="1.6"/>
    <n v="1.7"/>
    <n v="1.2"/>
    <n v="125"/>
    <s v="Mixed"/>
    <b v="1"/>
    <n v="1"/>
    <n v="6168187"/>
    <n v="93"/>
    <n v="66324.591400000005"/>
    <n v="94"/>
    <n v="65619.010639999993"/>
    <n v="0.68216784200000002"/>
    <n v="9001"/>
    <n v="685.27796909999995"/>
    <n v="13.06423989"/>
    <n v="23"/>
    <n v="3.728810427"/>
    <s v="F"/>
    <s v="C-"/>
    <s v="D"/>
    <s v="F"/>
    <s v="F"/>
    <s v="N/A"/>
    <n v="8.4"/>
    <n v="13.2"/>
    <n v="37.299999999999997"/>
    <n v="2.5"/>
    <n v="3.3"/>
    <n v="5503"/>
    <n v="0.9"/>
    <n v="0.1116"/>
    <n v="0.13100000000000001"/>
    <n v="2.5099999999999998"/>
    <n v="0.16"/>
    <n v="0.71599999999999997"/>
    <n v="0.1109"/>
    <n v="4.9099999999999998E-2"/>
    <n v="30"/>
    <n v="25"/>
    <n v="0.69199999999999995"/>
    <n v="33"/>
    <n v="2.0878181819999999"/>
    <n v="54.6"/>
    <n v="6.6070000000000002"/>
    <n v="1071.1413259999999"/>
    <n v="95895.381580000001"/>
    <n v="5.5"/>
    <n v="74.400000000000006"/>
    <n v="8.6999999999999993"/>
    <n v="0.2"/>
    <n v="2.4"/>
    <n v="0"/>
    <n v="0.2"/>
    <n v="8.5"/>
    <n v="0.2"/>
    <s v="$5.2 billion"/>
    <n v="4.9000000000000002E-2"/>
    <n v="299000000000"/>
    <n v="48502.339500000002"/>
    <n v="5947270"/>
    <n v="11000"/>
    <n v="15381"/>
    <n v="0"/>
    <n v="0"/>
    <n v="3816"/>
    <n v="5350"/>
    <n v="2245"/>
    <n v="4"/>
    <s v="L^{Ü} / H*"/>
    <s v="L^{Ü} / H*"/>
    <s v="M^{Ü} / H*"/>
    <s v="HIGH"/>
    <s v="HIGH"/>
    <n v="8"/>
    <n v="10"/>
    <n v="771023.375"/>
    <n v="8.1007530120000002"/>
    <n v="-0.100753012"/>
    <n v="3084093.5"/>
    <n v="616818.69999999995"/>
    <n v="1927558.4380000001"/>
    <s v="Mike Parson"/>
    <s v="Republican"/>
    <n v="1.25"/>
    <n v="0"/>
    <n v="0.41399999999999998"/>
    <n v="0.56799999999999995"/>
  </r>
  <r>
    <x v="24"/>
    <x v="24"/>
    <n v="46914"/>
    <n v="2949965"/>
    <n v="-2.0299599999999999E-4"/>
    <n v="62.880270279999998"/>
    <n v="2"/>
    <n v="7.25"/>
    <n v="944"/>
    <n v="4090.666667"/>
    <n v="49088"/>
    <n v="23.6"/>
    <n v="361462"/>
    <n v="168705"/>
    <n v="0.26800000000000002"/>
    <n v="3.4367869949999998"/>
    <n v="11.18733422"/>
    <n v="7.3635511730000003"/>
    <n v="23.969628650000001"/>
    <n v="2.142568389"/>
    <n v="2"/>
    <n v="779"/>
    <n v="171495"/>
    <n v="23654.482759999999"/>
    <n v="107.4482759"/>
    <n v="33.008474579999998"/>
    <n v="3.4936236959999998"/>
    <n v="11.17"/>
    <n v="1146"/>
    <n v="128.08000000000001"/>
    <n v="74.168797949999998"/>
    <n v="241.43222510000001"/>
    <n v="423.33"/>
    <n v="9.32"/>
    <n v="4.5529999999999999"/>
    <n v="18.5"/>
    <n v="3.91"/>
    <n v="0.05"/>
    <n v="9.8000000000000004E-2"/>
    <n v="3689.7813329999999"/>
    <n v="2910.7813329999999"/>
    <n v="2359.371333"/>
    <n v="603.41977829999996"/>
    <n v="253.1514306"/>
    <n v="518.20147889999998"/>
    <x v="24"/>
    <x v="24"/>
    <n v="639"/>
    <n v="18915"/>
    <n v="2308"/>
    <n v="78.238216390000005"/>
    <n v="31"/>
    <n v="1.0508599249999999"/>
    <n v="20.5"/>
    <x v="24"/>
    <n v="5"/>
    <n v="74.400000000000006"/>
    <n v="0.15"/>
    <x v="20"/>
    <n v="31.7"/>
    <n v="1"/>
    <n v="137"/>
    <n v="1673199"/>
    <n v="47697"/>
    <n v="185"/>
    <n v="5"/>
    <n v="6125"/>
    <n v="927"/>
    <n v="8779"/>
    <n v="750"/>
    <n v="53"/>
    <n v="4528"/>
    <n v="21874"/>
    <n v="3059"/>
    <n v="465"/>
    <n v="947"/>
    <n v="2850.6471729999998"/>
    <n v="11.056664509999999"/>
    <n v="0.29882877099999999"/>
    <n v="366.06524389999998"/>
    <n v="55.402854050000002"/>
    <n v="524.68355529999997"/>
    <n v="44.824315579999997"/>
    <n v="3.1675849669999998"/>
    <n v="270.6193346"/>
    <n v="1307.3161050000001"/>
    <n v="182.82344180000001"/>
    <n v="27.791075660000001"/>
    <n v="81.851611539999993"/>
    <s v="No"/>
    <n v="2058975"/>
    <n v="1.4327347349999999"/>
    <n v="21.6"/>
    <n v="0.83"/>
    <n v="5.29"/>
    <n v="0.03"/>
    <n v="0.16"/>
    <n v="8.2000000000000003E-2"/>
    <n v="6.5000000000000002E-2"/>
    <n v="1.7000000000000001E-2"/>
    <n v="7.2999999999999995E-2"/>
    <n v="21.1"/>
    <n v="586"/>
    <n v="18.2"/>
    <n v="13.9"/>
    <n v="410"/>
    <n v="5.89"/>
    <n v="20.8"/>
    <n v="2355"/>
    <n v="38810"/>
    <n v="6.0680236999999998E-2"/>
    <n v="0.79831455600000001"/>
    <n v="2594"/>
    <n v="4.4000000000000004"/>
    <n v="69"/>
    <n v="127"/>
    <n v="29.1"/>
    <n v="25"/>
    <s v="20 weeks"/>
    <s v="Banned"/>
    <s v="Affected by Roe/Casey Reversal "/>
    <n v="26"/>
    <n v="50"/>
    <n v="45"/>
    <s v="NO"/>
    <s v="NO"/>
    <n v="3"/>
    <s v="State laws neither require nor prohibit firearms registries."/>
    <n v="2"/>
    <n v="49"/>
    <n v="43"/>
    <n v="45"/>
    <n v="4"/>
    <n v="0.84"/>
    <n v="8935"/>
    <n v="0.85"/>
    <n v="5436"/>
    <n v="0.110739896"/>
    <n v="14"/>
    <n v="94.4"/>
    <s v="No"/>
    <s v="No"/>
    <s v="No"/>
    <s v="No"/>
    <s v="No"/>
    <s v="No"/>
    <s v="No"/>
    <s v="No"/>
    <s v="No"/>
    <s v="Yes"/>
    <s v="No"/>
    <s v="No"/>
    <s v="No"/>
    <n v="77.3"/>
    <n v="58.1"/>
    <n v="9.6"/>
    <n v="1.2"/>
    <n v="4.7"/>
    <n v="0.3"/>
    <n v="3"/>
    <n v="2.8"/>
    <n v="2.4"/>
    <n v="3.2"/>
    <n v="0.9"/>
    <n v="2.2999999999999998"/>
    <n v="113"/>
    <s v="Mixed"/>
    <b v="1"/>
    <n v="0"/>
    <s v="N/A"/>
    <n v="25"/>
    <n v="117998.6"/>
    <n v="25"/>
    <n v="117998.6"/>
    <n v="0.266444984"/>
    <n v="6765"/>
    <n v="436.06282340000001"/>
    <n v="14.42000256"/>
    <n v="0"/>
    <n v="0"/>
    <s v="F"/>
    <s v="D-"/>
    <s v="D-"/>
    <s v="D-"/>
    <s v="N/A"/>
    <s v="F"/>
    <n v="13.1"/>
    <n v="17.7"/>
    <n v="39.1"/>
    <n v="3.6"/>
    <n v="2.7"/>
    <n v="1429"/>
    <n v="0.48"/>
    <n v="0.14960000000000001"/>
    <n v="0.1978"/>
    <n v="2.17"/>
    <n v="0.17"/>
    <n v="0.71199999999999997"/>
    <n v="0.17130000000000001"/>
    <n v="-1.2999999999999999E-3"/>
    <n v="26"/>
    <n v="7"/>
    <n v="0.73599999999999999"/>
    <n v="8"/>
    <n v="5.8642500000000002"/>
    <n v="63.4"/>
    <n v="0"/>
    <n v="0"/>
    <n v="0"/>
    <n v="17.100000000000001"/>
    <n v="8"/>
    <n v="72.099999999999994"/>
    <n v="0"/>
    <n v="0"/>
    <n v="0"/>
    <n v="0.6"/>
    <n v="0"/>
    <n v="2.1"/>
    <s v="$4.3 billion"/>
    <n v="1.2999999999999999E-2"/>
    <n v="105000000000"/>
    <n v="35608.490270000002"/>
    <n v="218727"/>
    <n v="7500"/>
    <n v="12798"/>
    <n v="0"/>
    <n v="0"/>
    <n v="1402"/>
    <n v="0"/>
    <n v="25"/>
    <n v="5"/>
    <s v="HIGH"/>
    <s v="HIGH"/>
    <s v="HIGH"/>
    <s v="HIGH"/>
    <s v="HIGH"/>
    <n v="4"/>
    <n v="6"/>
    <n v="737491.25"/>
    <n v="3.8742239590000001"/>
    <n v="0.12577604100000001"/>
    <n v="1474982.5"/>
    <n v="491660.8333"/>
    <n v="1106236.875"/>
    <s v="Tate Reeves"/>
    <s v="Republican"/>
    <n v="1.25"/>
    <n v="0"/>
    <n v="0.41"/>
    <n v="0.57499999999999996"/>
  </r>
  <r>
    <x v="25"/>
    <x v="25"/>
    <n v="145556"/>
    <n v="1104271"/>
    <n v="9.1926820000000006E-3"/>
    <n v="7.5865714909999999"/>
    <n v="6"/>
    <n v="9.1999999999999993"/>
    <n v="1108"/>
    <n v="4801.3333329999996"/>
    <n v="57616"/>
    <n v="27.7"/>
    <n v="465702"/>
    <n v="196629"/>
    <n v="0.19500000000000001"/>
    <n v="3.412749931"/>
    <n v="10.2753449"/>
    <n v="8.0828589280000003"/>
    <n v="24.33643395"/>
    <n v="2.3684298859999999"/>
    <n v="4"/>
    <n v="854"/>
    <n v="464330"/>
    <n v="50470.652170000001"/>
    <n v="92.826086959999998"/>
    <n v="30.830324910000002"/>
    <n v="8.0590460979999996"/>
    <n v="11.24"/>
    <n v="858"/>
    <n v="96.49"/>
    <n v="86.182669790000006"/>
    <n v="259.48477750000001"/>
    <n v="323.91000000000003"/>
    <n v="9.7200000000000006"/>
    <n v="4.78"/>
    <n v="217"/>
    <n v="4.2699999999999996"/>
    <n v="6.9000000000000006E-2"/>
    <n v="0.105"/>
    <n v="4297.1933330000002"/>
    <n v="3443.1933330000002"/>
    <n v="3022.7933330000001"/>
    <n v="707.91412960000002"/>
    <n v="310.98696840000002"/>
    <n v="632.38354249999998"/>
    <x v="25"/>
    <x v="25"/>
    <n v="432"/>
    <n v="4723"/>
    <n v="17376"/>
    <n v="1573.5267879999999"/>
    <n v="45"/>
    <n v="4.0750866410000004"/>
    <n v="6.6"/>
    <x v="25"/>
    <n v="5.3"/>
    <n v="78.400000000000006"/>
    <n v="1.43"/>
    <x v="21"/>
    <n v="34.6"/>
    <n v="1"/>
    <n v="106"/>
    <n v="1098323"/>
    <n v="35096"/>
    <n v="205"/>
    <n v="2"/>
    <n v="2530"/>
    <n v="773"/>
    <n v="8147"/>
    <n v="55"/>
    <n v="5"/>
    <n v="2210"/>
    <n v="17442"/>
    <n v="2967"/>
    <n v="289"/>
    <n v="471"/>
    <n v="3195.4170130000002"/>
    <n v="18.664819000000001"/>
    <n v="0.182095795"/>
    <n v="230.35118080000001"/>
    <n v="70.380024820000003"/>
    <n v="741.76722150000001"/>
    <n v="5.0076343659999996"/>
    <n v="0.45523948800000003"/>
    <n v="201.2158536"/>
    <n v="1588.057429"/>
    <n v="270.13911209999998"/>
    <n v="26.312842400000001"/>
    <n v="56.645989919999998"/>
    <s v="No"/>
    <n v="1952553"/>
    <n v="0.56555238200000002"/>
    <n v="17.2"/>
    <n v="1.78"/>
    <n v="4.67"/>
    <n v="0.03"/>
    <n v="0.16"/>
    <n v="0.16400000000000001"/>
    <n v="0.114"/>
    <n v="0.05"/>
    <n v="0.13900000000000001"/>
    <n v="15.6"/>
    <n v="162"/>
    <n v="26.1"/>
    <n v="26.1"/>
    <n v="300"/>
    <n v="5"/>
    <n v="21"/>
    <n v="2158"/>
    <n v="15399"/>
    <n v="0.14013897"/>
    <n v="1.954230438"/>
    <n v="1561"/>
    <n v="8.1999999999999993"/>
    <n v="132"/>
    <n v="146"/>
    <n v="16.3"/>
    <n v="57"/>
    <s v="Viability"/>
    <s v="Protected"/>
    <m/>
    <n v="43"/>
    <n v="49"/>
    <n v="45"/>
    <s v="YES"/>
    <s v="NO"/>
    <n v="3"/>
    <s v="State laws neither require nor prohibit firearms registries."/>
    <n v="2"/>
    <n v="39"/>
    <n v="20"/>
    <n v="13"/>
    <n v="46"/>
    <n v="0.91200000000000003"/>
    <n v="11680"/>
    <n v="0.94"/>
    <n v="9518"/>
    <n v="0.16519716700000001"/>
    <n v="38"/>
    <n v="63.4"/>
    <s v="No"/>
    <s v="No"/>
    <s v="No"/>
    <s v="No"/>
    <s v="No"/>
    <s v="No"/>
    <s v="No"/>
    <s v="No"/>
    <s v="No"/>
    <s v="No"/>
    <s v="No"/>
    <s v="No"/>
    <s v="Yes"/>
    <n v="69.8"/>
    <n v="102.5"/>
    <n v="7"/>
    <n v="3.8"/>
    <n v="4.5"/>
    <n v="0"/>
    <n v="2.2000000000000002"/>
    <n v="1.9"/>
    <n v="2.1"/>
    <n v="1.5"/>
    <n v="3.4"/>
    <n v="0.9"/>
    <n v="90"/>
    <s v="Fully Legal"/>
    <b v="1"/>
    <n v="2"/>
    <n v="552135.5"/>
    <n v="53"/>
    <n v="20835.301889999999"/>
    <n v="55"/>
    <n v="20077.654549999999"/>
    <n v="0.188930721"/>
    <n v="1778"/>
    <n v="621.07480310000005"/>
    <n v="1.221522988"/>
    <n v="0"/>
    <n v="0"/>
    <s v="D-"/>
    <s v="F"/>
    <s v="F"/>
    <s v="C"/>
    <s v="N/A"/>
    <s v="N/A"/>
    <n v="17.600000000000001"/>
    <n v="23.6"/>
    <n v="31.8"/>
    <n v="2.8"/>
    <n v="2.2999999999999998"/>
    <n v="322"/>
    <n v="0.3"/>
    <n v="9.9900000000000003E-2"/>
    <n v="0.1231"/>
    <n v="3.1"/>
    <n v="0.09"/>
    <n v="0.68300000000000005"/>
    <n v="0.1055"/>
    <n v="-1.55E-2"/>
    <n v="14"/>
    <n v="49"/>
    <n v="0.60399999999999998"/>
    <n v="16"/>
    <n v="9.0972500000000007"/>
    <n v="42.7"/>
    <n v="2.8220000000000001"/>
    <n v="2555.532111"/>
    <n v="19387.727060000001"/>
    <n v="0"/>
    <n v="43.2"/>
    <n v="2"/>
    <n v="1.8"/>
    <n v="40"/>
    <n v="0"/>
    <n v="0.1"/>
    <n v="11.5"/>
    <n v="1.3"/>
    <s v="$10.6 billion"/>
    <n v="3.6999999999999998E-2"/>
    <n v="49767200000"/>
    <n v="45067.922639999997"/>
    <n v="133611"/>
    <n v="9000"/>
    <n v="22728"/>
    <n v="0"/>
    <n v="0"/>
    <n v="17375"/>
    <n v="9247"/>
    <n v="19250"/>
    <n v="2"/>
    <s v="LOW"/>
    <s v="MOD"/>
    <s v="MOD"/>
    <s v="MOD"/>
    <s v="LOW"/>
    <n v="1"/>
    <n v="3"/>
    <n v="1104271"/>
    <n v="1.4502521779999999"/>
    <n v="-0.450252178"/>
    <n v="552135.5"/>
    <n v="368090.3333"/>
    <n v="828203.25"/>
    <s v="Greg Gianforte"/>
    <s v="Republican"/>
    <n v="1"/>
    <n v="0.5"/>
    <n v="0.40500000000000003"/>
    <n v="0.56899999999999995"/>
  </r>
  <r>
    <x v="26"/>
    <x v="26"/>
    <n v="48718"/>
    <n v="10551162"/>
    <n v="9.0977420000000007E-3"/>
    <n v="216.57625519999999"/>
    <n v="114"/>
    <n v="7.25"/>
    <n v="1241"/>
    <n v="5377.6666670000004"/>
    <n v="64532"/>
    <n v="31.024999999999999"/>
    <n v="506795"/>
    <n v="218073"/>
    <n v="0.17599999999999999"/>
    <n v="3.3793001920000001"/>
    <n v="14.461074269999999"/>
    <n v="7.8533905659999999"/>
    <n v="33.607095489999999"/>
    <n v="2.3239694960000001"/>
    <n v="3"/>
    <n v="943"/>
    <n v="329551"/>
    <n v="45455.310340000004"/>
    <n v="130.06896549999999"/>
    <n v="30.394842870000002"/>
    <n v="5.1067842309999998"/>
    <n v="11.38"/>
    <n v="1041"/>
    <n v="118.44"/>
    <n v="69.879518070000003"/>
    <n v="299.0361446"/>
    <n v="341.1"/>
    <n v="15.1"/>
    <n v="5.5869999999999997"/>
    <n v="34"/>
    <n v="4.1500000000000004"/>
    <n v="5.2499999999999998E-2"/>
    <n v="9.9000000000000005E-2"/>
    <n v="4845.2776670000003"/>
    <n v="3902.2776669999998"/>
    <n v="3442.7376669999999"/>
    <n v="829.57534139999996"/>
    <n v="227.99587199999999"/>
    <n v="616.20505939999998"/>
    <x v="26"/>
    <x v="26"/>
    <n v="306"/>
    <n v="33042"/>
    <n v="10271"/>
    <n v="97.344728480000001"/>
    <n v="21"/>
    <n v="0.19903021100000001"/>
    <n v="8.6"/>
    <x v="26"/>
    <n v="4.0999999999999996"/>
    <n v="77.599999999999994"/>
    <n v="1.62"/>
    <x v="22"/>
    <n v="19.3"/>
    <n v="1"/>
    <n v="387"/>
    <n v="9859219"/>
    <n v="337746"/>
    <n v="1420"/>
    <n v="11"/>
    <n v="36508"/>
    <n v="4324"/>
    <n v="61076"/>
    <n v="1913"/>
    <n v="816"/>
    <n v="43312"/>
    <n v="158155"/>
    <n v="18779"/>
    <n v="5840"/>
    <n v="5592"/>
    <n v="3425.6871660000002"/>
    <n v="14.40276355"/>
    <n v="0.11157070400000001"/>
    <n v="370.2930222"/>
    <n v="43.857429279999998"/>
    <n v="619.48111710000001"/>
    <n v="19.40315962"/>
    <n v="8.276517643"/>
    <n v="439.30457369999999"/>
    <n v="1604.133147"/>
    <n v="190.47147649999999"/>
    <n v="59.233900779999999"/>
    <n v="29.22640895"/>
    <s v="Yes"/>
    <n v="8739280"/>
    <n v="1.2073262330000001"/>
    <n v="13.1"/>
    <n v="1.38"/>
    <n v="5.69"/>
    <n v="0.02"/>
    <n v="0.09"/>
    <n v="9.0999999999999998E-2"/>
    <n v="4.3999999999999997E-2"/>
    <n v="4.7E-2"/>
    <n v="6.7000000000000004E-2"/>
    <n v="30.9"/>
    <n v="3146"/>
    <n v="14.9"/>
    <n v="13.2"/>
    <n v="1441"/>
    <n v="5.68"/>
    <n v="18.600000000000001"/>
    <n v="5320"/>
    <n v="100086"/>
    <n v="5.3154287000000001E-2"/>
    <n v="0.50420986800000001"/>
    <n v="54391"/>
    <n v="28.2"/>
    <n v="487"/>
    <n v="3947"/>
    <n v="18.2"/>
    <n v="30"/>
    <s v="Viability"/>
    <s v="Not Protected"/>
    <s v="Potentially Affected by Roe/Casey Reversal "/>
    <n v="20"/>
    <n v="20"/>
    <n v="23"/>
    <s v="NO"/>
    <s v="NO"/>
    <n v="3"/>
    <s v="State laws neither require nor prohibit firearms registries."/>
    <n v="2"/>
    <n v="14"/>
    <n v="20"/>
    <n v="22"/>
    <n v="30"/>
    <n v="0.86399999999999999"/>
    <n v="9377"/>
    <n v="0.88"/>
    <n v="9480"/>
    <n v="0.146903862"/>
    <n v="9"/>
    <n v="110.7"/>
    <s v="Yes"/>
    <s v="Yes"/>
    <s v="No"/>
    <s v="Yes"/>
    <s v="Yes"/>
    <s v="No"/>
    <s v="Yes"/>
    <s v="No"/>
    <s v="No"/>
    <s v="Yes"/>
    <s v="No"/>
    <s v="Yes"/>
    <s v="No"/>
    <n v="76.900000000000006"/>
    <n v="75.2"/>
    <n v="7.2"/>
    <n v="3.9"/>
    <n v="4.5999999999999996"/>
    <n v="2"/>
    <n v="2.2999999999999998"/>
    <n v="2.4"/>
    <n v="2.7"/>
    <n v="2.5"/>
    <n v="0.9"/>
    <n v="1.7"/>
    <n v="116"/>
    <s v="Mixed"/>
    <s v="NOT TRUE"/>
    <n v="1"/>
    <n v="10551162"/>
    <n v="41"/>
    <n v="257345.41459999999"/>
    <n v="42"/>
    <n v="251218.14290000001"/>
    <n v="0.43105217800000001"/>
    <n v="15737"/>
    <n v="670.46845010000004"/>
    <n v="32.302229160000003"/>
    <n v="6"/>
    <n v="0.56865774599999996"/>
    <s v="B+"/>
    <s v="B+"/>
    <s v="B+"/>
    <s v="A-"/>
    <s v="B-"/>
    <s v="C"/>
    <n v="11.7"/>
    <n v="17.8"/>
    <n v="36"/>
    <n v="3.5"/>
    <n v="2.8"/>
    <n v="14184"/>
    <n v="1.35"/>
    <n v="0.153"/>
    <n v="0.1358"/>
    <n v="2.17"/>
    <n v="0.16"/>
    <n v="0.66300000000000003"/>
    <n v="9.64E-2"/>
    <n v="6.3600000000000004E-2"/>
    <n v="32"/>
    <n v="17"/>
    <n v="0.70599999999999996"/>
    <n v="39"/>
    <n v="1.2491794869999999"/>
    <n v="59"/>
    <n v="0.505"/>
    <n v="47.862026950000001"/>
    <n v="10365.778560000001"/>
    <n v="32.799999999999997"/>
    <n v="15.5"/>
    <n v="35.9"/>
    <n v="0.1"/>
    <n v="5.8"/>
    <n v="0"/>
    <n v="7.6"/>
    <n v="0.4"/>
    <n v="1.8"/>
    <s v="$9.1 billion"/>
    <n v="6.0000000000000001E-3"/>
    <n v="544000000000"/>
    <n v="51560.501109999997"/>
    <n v="11416713"/>
    <n v="0"/>
    <n v="375"/>
    <n v="0"/>
    <n v="0"/>
    <n v="800"/>
    <n v="0"/>
    <n v="13511"/>
    <n v="5"/>
    <s v="HIGH"/>
    <s v="HIGH"/>
    <s v="HIGH"/>
    <s v="MOD"/>
    <s v="LOW"/>
    <n v="13"/>
    <n v="15"/>
    <n v="811627.84620000003"/>
    <n v="13.856965969999999"/>
    <n v="-0.85696596999999997"/>
    <n v="5275581"/>
    <n v="703410.8"/>
    <n v="3043604.423"/>
    <s v="Roy Cooper"/>
    <s v="Democratic"/>
    <n v="1.384615385"/>
    <n v="0"/>
    <n v="0.48599999999999999"/>
    <n v="0.499"/>
  </r>
  <r>
    <x v="27"/>
    <x v="27"/>
    <n v="68994"/>
    <n v="774948"/>
    <n v="1.4807997E-2"/>
    <n v="11.23210714"/>
    <n v="3"/>
    <n v="7.25"/>
    <n v="1192"/>
    <n v="5165.3333329999996"/>
    <n v="61984"/>
    <n v="29.8"/>
    <n v="540837"/>
    <n v="223203"/>
    <n v="0.17299999999999999"/>
    <n v="3.600977672"/>
    <n v="14.80125995"/>
    <n v="8.7254291429999995"/>
    <n v="35.864522549999997"/>
    <n v="2.4230722710000001"/>
    <n v="0"/>
    <n v="748"/>
    <n v="284909"/>
    <n v="39297.793100000003"/>
    <n v="103.1724138"/>
    <n v="25.100671139999999"/>
    <n v="4.5964926430000004"/>
    <n v="10.44"/>
    <n v="1085"/>
    <n v="113.26"/>
    <n v="70.559610710000001"/>
    <n v="290.0243309"/>
    <n v="326.66000000000003"/>
    <n v="8.5299999999999994"/>
    <n v="5.0090000000000003"/>
    <n v="48.5"/>
    <n v="4.1100000000000003"/>
    <n v="2.9000000000000001E-2"/>
    <n v="8.7999999999999995E-2"/>
    <n v="4710.7839999999997"/>
    <n v="3962.7840000000001"/>
    <n v="3522.864"/>
    <n v="857.14452549999999"/>
    <n v="412.9969519"/>
    <n v="703.30684770000005"/>
    <x v="27"/>
    <x v="27"/>
    <n v="228"/>
    <n v="1767"/>
    <n v="26726"/>
    <n v="3448.7475290000002"/>
    <n v="22"/>
    <n v="2.838900158"/>
    <n v="4.4000000000000004"/>
    <x v="27"/>
    <n v="6.1"/>
    <n v="78.8"/>
    <n v="1.99"/>
    <x v="23"/>
    <n v="26.1"/>
    <n v="0"/>
    <n v="112"/>
    <n v="774948"/>
    <n v="26333"/>
    <n v="105"/>
    <n v="3"/>
    <n v="2983"/>
    <n v="579"/>
    <n v="4843"/>
    <n v="99"/>
    <n v="84"/>
    <n v="3032"/>
    <n v="11598"/>
    <n v="2085"/>
    <n v="191"/>
    <n v="731"/>
    <n v="3398.0344490000002"/>
    <n v="13.54929621"/>
    <n v="0.38712274899999999"/>
    <n v="384.92905330000002"/>
    <n v="74.714690529999999"/>
    <n v="624.94515760000002"/>
    <n v="12.77505071"/>
    <n v="10.83943697"/>
    <n v="391.25205820000002"/>
    <n v="1496.6165470000001"/>
    <n v="269.05031050000002"/>
    <n v="24.646815010000001"/>
    <n v="56.718488549999996"/>
    <s v="No"/>
    <n v="899083"/>
    <n v="0.86193154599999999"/>
    <n v="13.1"/>
    <n v="1.99"/>
    <n v="10"/>
    <n v="0.02"/>
    <n v="0.16"/>
    <n v="0.16300000000000001"/>
    <n v="0.123"/>
    <n v="0.04"/>
    <n v="0.14299999999999999"/>
    <n v="15.6"/>
    <n v="114"/>
    <n v="18.2"/>
    <n v="18.2"/>
    <n v="135"/>
    <n v="4.6399999999999997"/>
    <n v="20.100000000000001"/>
    <n v="976"/>
    <n v="6592"/>
    <n v="0.148058252"/>
    <n v="1.2594393429999999"/>
    <n v="28575"/>
    <n v="13.8"/>
    <n v="242"/>
    <n v="3587"/>
    <n v="15.6"/>
    <n v="56"/>
    <s v="20 weeks"/>
    <s v="Banned"/>
    <s v="Affected by Roe/Casey Reversal "/>
    <n v="44"/>
    <n v="22"/>
    <n v="51"/>
    <s v="NO"/>
    <s v="NO"/>
    <n v="3"/>
    <s v="State laws neither require nor prohibit firearms registries."/>
    <n v="2"/>
    <n v="30"/>
    <n v="9"/>
    <n v="22"/>
    <n v="50"/>
    <n v="0.93700000000000006"/>
    <n v="13758"/>
    <n v="0.93"/>
    <n v="9091"/>
    <n v="0.146666882"/>
    <n v="40"/>
    <n v="88"/>
    <s v="No"/>
    <s v="No"/>
    <s v="No"/>
    <s v="No"/>
    <s v="No"/>
    <s v="Yes"/>
    <s v="No"/>
    <s v="No"/>
    <s v="No"/>
    <s v="No"/>
    <s v="Yes"/>
    <s v="No"/>
    <s v="No"/>
    <n v="65.599999999999994"/>
    <n v="76.5"/>
    <n v="8.6999999999999993"/>
    <n v="2.5"/>
    <n v="3.1"/>
    <n v="0"/>
    <n v="2.8"/>
    <n v="1.4"/>
    <n v="2.1"/>
    <n v="1"/>
    <n v="5"/>
    <n v="1"/>
    <n v="123"/>
    <s v="Mixed"/>
    <b v="1"/>
    <n v="1"/>
    <n v="774948"/>
    <n v="20"/>
    <n v="38747.4"/>
    <n v="21"/>
    <n v="36902.285709999996"/>
    <n v="0.15218714699999999"/>
    <n v="1498"/>
    <n v="517.32176230000005"/>
    <n v="2.171203293"/>
    <n v="0"/>
    <n v="0"/>
    <s v="C+"/>
    <s v="B-"/>
    <s v="N/A"/>
    <s v="N/A"/>
    <s v="C+"/>
    <s v="N/A"/>
    <n v="13.8"/>
    <n v="20.7"/>
    <n v="35.200000000000003"/>
    <n v="2.2999999999999998"/>
    <n v="3"/>
    <n v="951"/>
    <n v="1.25"/>
    <n v="6.3200000000000006E-2"/>
    <n v="0.10100000000000001"/>
    <n v="3.16"/>
    <n v="0.08"/>
    <n v="0.61799999999999999"/>
    <n v="0.15809999999999999"/>
    <n v="-7.8100000000000003E-2"/>
    <n v="6"/>
    <n v="18"/>
    <n v="0.70899999999999996"/>
    <n v="0"/>
    <n v="0"/>
    <n v="40.4"/>
    <n v="14.541"/>
    <n v="18763.839639999998"/>
    <n v="210757.4572"/>
    <n v="0"/>
    <n v="57.1"/>
    <n v="3.4"/>
    <n v="0.1"/>
    <n v="5.2"/>
    <n v="0"/>
    <n v="0"/>
    <n v="34.1"/>
    <n v="0.2"/>
    <s v="$9.8 billion"/>
    <n v="0.02"/>
    <n v="55530300000"/>
    <n v="71656.807939999999"/>
    <n v="36305"/>
    <n v="11000"/>
    <n v="152835"/>
    <n v="0"/>
    <n v="0"/>
    <n v="16144"/>
    <n v="57569"/>
    <n v="16500"/>
    <n v="5"/>
    <s v="HIGH"/>
    <s v="HIGH"/>
    <s v="HIGH"/>
    <s v="HIGH"/>
    <s v="HIGH"/>
    <n v="1"/>
    <n v="3"/>
    <n v="774948"/>
    <n v="1.017748383"/>
    <n v="-1.7748383E-2"/>
    <n v="387474"/>
    <n v="258316"/>
    <n v="581211"/>
    <s v="Doug Burgum"/>
    <s v="Republican"/>
    <n v="1"/>
    <n v="0"/>
    <n v="0.318"/>
    <n v="0.65100000000000002"/>
  </r>
  <r>
    <x v="28"/>
    <x v="28"/>
    <n v="76878"/>
    <n v="1963692"/>
    <n v="7.1652499999999997E-3"/>
    <n v="25.542964179999998"/>
    <n v="4"/>
    <n v="9"/>
    <n v="1144"/>
    <n v="4957.3333329999996"/>
    <n v="59488"/>
    <n v="28.6"/>
    <n v="477312"/>
    <n v="207417"/>
    <n v="0.21099999999999999"/>
    <n v="3.4867032010000001"/>
    <n v="11.07996795"/>
    <n v="8.0236686390000003"/>
    <n v="25.497435899999999"/>
    <n v="2.301219283"/>
    <n v="3"/>
    <n v="870"/>
    <n v="250043"/>
    <n v="27782.555560000001"/>
    <n v="96.666666669999998"/>
    <n v="30.419580419999999"/>
    <n v="4.2032510759999999"/>
    <n v="10.8"/>
    <n v="1013"/>
    <n v="109.39"/>
    <n v="88.452088450000005"/>
    <n v="281.08108110000001"/>
    <n v="336.9"/>
    <n v="9.44"/>
    <n v="4.6509999999999998"/>
    <n v="36"/>
    <n v="4.07"/>
    <n v="6.8400000000000002E-2"/>
    <n v="0.115"/>
    <n v="4387.24"/>
    <n v="3517.24"/>
    <n v="3070.95"/>
    <n v="754.53316949999999"/>
    <n v="325.3125"/>
    <n v="660.27735970000003"/>
    <x v="28"/>
    <x v="28"/>
    <n v="285"/>
    <n v="5596"/>
    <n v="23005"/>
    <n v="1171.5177329999999"/>
    <n v="20"/>
    <n v="1.018489661"/>
    <n v="4.0999999999999996"/>
    <x v="28"/>
    <n v="3.5"/>
    <n v="79.2"/>
    <n v="2.41"/>
    <x v="24"/>
    <n v="28"/>
    <n v="1"/>
    <n v="267"/>
    <n v="1471365"/>
    <n v="36284"/>
    <n v="182"/>
    <n v="6"/>
    <n v="2342"/>
    <n v="977"/>
    <n v="9922"/>
    <n v="135"/>
    <n v="130"/>
    <n v="4784"/>
    <n v="15465"/>
    <n v="1750"/>
    <n v="240"/>
    <n v="351"/>
    <n v="2466.009454"/>
    <n v="12.369466449999999"/>
    <n v="0.40778460799999999"/>
    <n v="159.17192539999999"/>
    <n v="66.400927030000005"/>
    <n v="674.33981370000004"/>
    <n v="9.1751536839999996"/>
    <n v="8.8353331770000008"/>
    <n v="325.14026089999999"/>
    <n v="1051.064828"/>
    <n v="118.9371774"/>
    <n v="16.311384329999999"/>
    <n v="42.883559750000003"/>
    <s v="No"/>
    <n v="1935357"/>
    <n v="1.0146407099999999"/>
    <n v="12.8"/>
    <n v="1.59"/>
    <n v="6.5"/>
    <n v="0.04"/>
    <n v="0.34"/>
    <n v="0.14499999999999999"/>
    <n v="8.7999999999999995E-2"/>
    <n v="5.7000000000000002E-2"/>
    <n v="0.11700000000000001"/>
    <n v="11.3"/>
    <n v="214"/>
    <n v="16.399999999999999"/>
    <n v="14.9"/>
    <n v="283"/>
    <n v="4.41"/>
    <n v="18.2"/>
    <n v="2109"/>
    <n v="25307"/>
    <n v="8.3336625999999997E-2"/>
    <n v="1.073997348"/>
    <n v="1958"/>
    <n v="5.3"/>
    <n v="76"/>
    <n v="207"/>
    <n v="15.3"/>
    <n v="64"/>
    <s v="20 weeks"/>
    <s v="Not Protected"/>
    <s v="Affected by Roe/Casey Reversal "/>
    <n v="33"/>
    <n v="36"/>
    <n v="37"/>
    <s v="NO"/>
    <s v="NO"/>
    <n v="3"/>
    <s v="State laws neither require nor prohibit firearms registries."/>
    <n v="2"/>
    <n v="23"/>
    <n v="16"/>
    <n v="17"/>
    <n v="32"/>
    <n v="0.92700000000000005"/>
    <n v="12491"/>
    <n v="0.91"/>
    <n v="12571"/>
    <n v="0.21131992999999999"/>
    <n v="3"/>
    <n v="98.8"/>
    <s v="No"/>
    <s v="No"/>
    <s v="No"/>
    <s v="No"/>
    <s v="No"/>
    <s v="No"/>
    <s v="No"/>
    <s v="No"/>
    <s v="No"/>
    <s v="Yes"/>
    <s v="No"/>
    <s v="No"/>
    <s v="Yes"/>
    <n v="71.900000000000006"/>
    <n v="75.8"/>
    <n v="9.6"/>
    <n v="3.6"/>
    <n v="4"/>
    <n v="1"/>
    <n v="3.4"/>
    <n v="2.2000000000000002"/>
    <n v="1.4"/>
    <n v="1.3"/>
    <n v="2.9"/>
    <n v="1.2"/>
    <n v="129"/>
    <s v="Mixed"/>
    <s v="NOT TRUE"/>
    <n v="0"/>
    <s v="N/A"/>
    <n v="74"/>
    <n v="26536.378379999998"/>
    <n v="74"/>
    <n v="26536.378379999998"/>
    <n v="0.481282031"/>
    <n v="2860"/>
    <n v="686.60559439999997"/>
    <n v="3.7201800249999999"/>
    <n v="1"/>
    <n v="0.50924483099999995"/>
    <s v="D+"/>
    <s v="D"/>
    <s v="C"/>
    <s v="N/A"/>
    <s v="C-"/>
    <s v="N/A"/>
    <n v="6.8"/>
    <n v="10.3"/>
    <n v="35.9"/>
    <n v="2.1"/>
    <n v="2.4"/>
    <n v="3295"/>
    <n v="1.7"/>
    <n v="8.2299999999999998E-2"/>
    <n v="0.10539999999999999"/>
    <n v="2.16"/>
    <n v="0.11"/>
    <n v="0.67400000000000004"/>
    <n v="0.1174"/>
    <n v="-7.4000000000000003E-3"/>
    <n v="8"/>
    <n v="26"/>
    <n v="0.65800000000000003"/>
    <n v="15"/>
    <n v="5.1252000000000004"/>
    <n v="48.8"/>
    <n v="9.7200000000000006"/>
    <n v="4949.8597540000001"/>
    <n v="126434.0904"/>
    <n v="17.8"/>
    <n v="49.2"/>
    <n v="4.0999999999999996"/>
    <n v="0.1"/>
    <n v="3.3"/>
    <n v="0"/>
    <n v="0.1"/>
    <n v="25.2"/>
    <n v="0.2"/>
    <s v="$519 million"/>
    <n v="1.0999999999999999E-2"/>
    <n v="123000000000"/>
    <n v="62848.807249999998"/>
    <n v="19638"/>
    <n v="0"/>
    <n v="17743"/>
    <n v="0"/>
    <n v="0"/>
    <n v="24"/>
    <n v="48750"/>
    <n v="5525"/>
    <n v="4"/>
    <s v="HIGH"/>
    <s v="LOW"/>
    <s v="HIGH"/>
    <s v="HIGH"/>
    <s v="LOW"/>
    <n v="3"/>
    <n v="5"/>
    <n v="654564"/>
    <n v="2.5789399519999998"/>
    <n v="0.42106004800000002"/>
    <n v="981846"/>
    <n v="392738.4"/>
    <n v="818205"/>
    <s v="Pete Ricketts"/>
    <s v="Republican"/>
    <n v="1"/>
    <n v="0"/>
    <n v="0.39200000000000002"/>
    <n v="0.58199999999999996"/>
  </r>
  <r>
    <x v="29"/>
    <x v="29"/>
    <n v="8969"/>
    <n v="1388992"/>
    <n v="4.5440330000000003E-3"/>
    <n v="154.86587130000001"/>
    <n v="11"/>
    <n v="7.25"/>
    <n v="1580"/>
    <n v="6846.6666670000004"/>
    <n v="82160"/>
    <n v="39.5"/>
    <n v="568731"/>
    <n v="254995"/>
    <n v="0.214"/>
    <n v="3.1036392410000002"/>
    <n v="16.90948276"/>
    <n v="6.9222370980000001"/>
    <n v="37.714257289999999"/>
    <n v="2.2303613800000002"/>
    <n v="0"/>
    <n v="1179"/>
    <n v="440602"/>
    <n v="60772.689659999996"/>
    <n v="162.62068970000001"/>
    <n v="29.848101270000001"/>
    <n v="5.362731256"/>
    <n v="19.04"/>
    <n v="630"/>
    <n v="120.01"/>
    <n v="60.04140787"/>
    <n v="327.12215320000001"/>
    <n v="183"/>
    <n v="11.31"/>
    <n v="4.6349999999999998"/>
    <n v="23.8"/>
    <n v="4.83"/>
    <n v="0"/>
    <n v="9.6000000000000002E-2"/>
    <n v="6189.3866669999998"/>
    <n v="5010.3866669999998"/>
    <n v="4707.3766670000005"/>
    <n v="974.61214629999995"/>
    <n v="416.21367520000001"/>
    <n v="1015.615246"/>
    <x v="29"/>
    <x v="29"/>
    <n v="195"/>
    <n v="2691"/>
    <n v="1238"/>
    <n v="89.12938303"/>
    <n v="15"/>
    <n v="1.0799198270000001"/>
    <n v="0"/>
    <x v="22"/>
    <n v="2"/>
    <n v="79.400000000000006"/>
    <n v="1"/>
    <x v="25"/>
    <n v="35.4"/>
    <n v="0"/>
    <n v="208"/>
    <n v="1355329"/>
    <n v="27923"/>
    <n v="108"/>
    <n v="3"/>
    <n v="957"/>
    <n v="629"/>
    <n v="7353"/>
    <n v="118"/>
    <n v="143"/>
    <n v="5334"/>
    <n v="11534"/>
    <n v="892"/>
    <n v="181"/>
    <n v="671"/>
    <n v="2060.2377729999998"/>
    <n v="7.9685449070000001"/>
    <n v="0.22134846999999999"/>
    <n v="70.610161809999994"/>
    <n v="46.409395799999999"/>
    <n v="542.52509910000003"/>
    <n v="8.7063731390000001"/>
    <n v="10.550943719999999"/>
    <n v="393.55757899999998"/>
    <n v="851.01108290000002"/>
    <n v="65.814278299999998"/>
    <n v="13.354691000000001"/>
    <n v="86.802144459999994"/>
    <s v="No"/>
    <n v="1357535"/>
    <n v="1.0231721469999999"/>
    <n v="7.4"/>
    <n v="2.0099999999999998"/>
    <n v="6"/>
    <n v="0.04"/>
    <n v="0.1"/>
    <n v="0.155"/>
    <n v="0.124"/>
    <n v="3.1E-2"/>
    <n v="0.14000000000000001"/>
    <n v="30.3"/>
    <n v="393"/>
    <n v="7.1"/>
    <n v="16.399999999999999"/>
    <n v="234"/>
    <n v="4"/>
    <s v="No data, but many efforts and studies in place to prevent them."/>
    <n v="841"/>
    <n v="12796"/>
    <n v="6.5723664000000001E-2"/>
    <n v="0.60547505000000001"/>
    <s v="n/a"/>
    <s v="n/a"/>
    <s v="n/a"/>
    <s v="n/a"/>
    <n v="6.6"/>
    <n v="43"/>
    <n v="40"/>
    <s v="Protected"/>
    <m/>
    <n v="47"/>
    <n v="30"/>
    <n v="21"/>
    <s v="NO"/>
    <s v="NO"/>
    <n v="3"/>
    <s v="State laws neither require nor prohibit firearms registries."/>
    <n v="2"/>
    <n v="8"/>
    <n v="5"/>
    <n v="4"/>
    <n v="7"/>
    <n v="0.94199999999999995"/>
    <n v="16893"/>
    <n v="0.93"/>
    <n v="12791"/>
    <n v="0.155684031"/>
    <n v="25"/>
    <n v="127.7"/>
    <s v="No"/>
    <s v="No"/>
    <s v="No"/>
    <s v="No"/>
    <s v="No"/>
    <s v="No"/>
    <s v="No"/>
    <s v="No"/>
    <s v="No"/>
    <s v="Yes"/>
    <s v="No"/>
    <s v="No"/>
    <s v="No"/>
    <n v="79.8"/>
    <n v="100.2"/>
    <n v="6.3"/>
    <n v="2.4"/>
    <n v="4"/>
    <n v="16.2"/>
    <n v="2.2999999999999998"/>
    <n v="1.5"/>
    <n v="2.1"/>
    <n v="1.7"/>
    <n v="0.9"/>
    <n v="1"/>
    <n v="129"/>
    <s v="Mixed"/>
    <b v="1"/>
    <n v="0"/>
    <s v="N/A"/>
    <n v="68"/>
    <n v="20426.352940000001"/>
    <n v="68"/>
    <n v="20426.352940000001"/>
    <n v="3.7908350990000002"/>
    <n v="1025"/>
    <n v="1355.1141459999999"/>
    <n v="11.42825287"/>
    <n v="3"/>
    <n v="2.1598396540000002"/>
    <s v="C"/>
    <s v="C+"/>
    <s v="N/A"/>
    <s v="N/A"/>
    <s v="N/A"/>
    <s v="D"/>
    <n v="11"/>
    <n v="17.8"/>
    <n v="30.6"/>
    <n v="2"/>
    <n v="1.7"/>
    <n v="1947"/>
    <n v="1.43"/>
    <n v="5.4399999999999997E-2"/>
    <n v="7.1599999999999997E-2"/>
    <n v="4.67"/>
    <n v="0.04"/>
    <n v="0.76100000000000001"/>
    <n v="0.1812"/>
    <n v="-0.14119999999999999"/>
    <n v="1"/>
    <n v="41"/>
    <n v="0.70399999999999996"/>
    <n v="20"/>
    <n v="0.44845000000000002"/>
    <n v="43.8"/>
    <n v="0.504"/>
    <n v="362.85306179999998"/>
    <n v="56193.55558"/>
    <n v="56.5"/>
    <n v="1.6"/>
    <n v="25.6"/>
    <n v="0.4"/>
    <n v="6.7"/>
    <n v="0"/>
    <n v="0"/>
    <n v="2.9"/>
    <n v="6.2"/>
    <s v="$2.3 billion"/>
    <n v="1.6E-2"/>
    <n v="83721800000"/>
    <n v="60275.221169999997"/>
    <n v="0"/>
    <n v="0"/>
    <n v="32000"/>
    <n v="7500"/>
    <n v="0"/>
    <n v="169024"/>
    <n v="205446"/>
    <n v="14941"/>
    <n v="5"/>
    <s v="HIGH"/>
    <s v="HIGH"/>
    <s v="HIGH"/>
    <s v="HIGH"/>
    <s v="HIGH"/>
    <n v="2"/>
    <n v="4"/>
    <n v="694496"/>
    <n v="1.8241796379999999"/>
    <n v="0.17582036200000001"/>
    <n v="694496"/>
    <n v="347248"/>
    <n v="694496"/>
    <s v="Chris Sununu"/>
    <s v="Republican"/>
    <n v="2"/>
    <n v="1"/>
    <n v="0.52700000000000002"/>
    <n v="0.45400000000000001"/>
  </r>
  <r>
    <x v="30"/>
    <x v="30"/>
    <n v="7419"/>
    <n v="9267130"/>
    <n v="5.515163E-3"/>
    <n v="1249.107696"/>
    <n v="0"/>
    <n v="13"/>
    <n v="1563"/>
    <n v="6773"/>
    <n v="81276"/>
    <n v="39.075000000000003"/>
    <n v="760462"/>
    <n v="308976"/>
    <n v="0.19800000000000001"/>
    <n v="3.8015650380000001"/>
    <n v="11.42662722"/>
    <n v="9.3565382150000005"/>
    <n v="28.123594669999999"/>
    <n v="2.4612332349999999"/>
    <n v="7"/>
    <n v="1394"/>
    <n v="471650"/>
    <n v="36280.769229999998"/>
    <n v="107.2307692"/>
    <n v="35.674984010000003"/>
    <n v="5.8030660960000002"/>
    <n v="16.03"/>
    <n v="683"/>
    <n v="109.54"/>
    <n v="100.1926782"/>
    <n v="301.15606939999998"/>
    <n v="343.77"/>
    <n v="8.74"/>
    <n v="4.9779999999999998"/>
    <n v="0"/>
    <n v="5.19"/>
    <n v="0.1075"/>
    <n v="0.13200000000000001"/>
    <n v="5878.9639999999999"/>
    <n v="4484.9639999999999"/>
    <n v="4031.654"/>
    <n v="776.8119461"/>
    <n v="461.287643"/>
    <n v="809.89433510000003"/>
    <x v="18"/>
    <x v="30"/>
    <n v="210"/>
    <n v="18613"/>
    <n v="6465"/>
    <n v="69.762698920000005"/>
    <n v="10"/>
    <n v="0.107908274"/>
    <n v="4.3"/>
    <x v="29"/>
    <n v="1.4"/>
    <n v="80.099999999999994"/>
    <n v="5.5"/>
    <x v="26"/>
    <n v="27.4"/>
    <n v="0"/>
    <n v="177"/>
    <n v="3844336"/>
    <n v="51188"/>
    <n v="93"/>
    <n v="1"/>
    <n v="3114"/>
    <n v="1245"/>
    <n v="6052"/>
    <n v="125"/>
    <n v="201"/>
    <n v="10330"/>
    <n v="23380"/>
    <n v="5079"/>
    <n v="1243"/>
    <n v="325"/>
    <n v="1331.5173279999999"/>
    <n v="2.4191433839999998"/>
    <n v="2.6012293999999998E-2"/>
    <n v="81.002284919999994"/>
    <n v="32.385306589999999"/>
    <n v="157.42640599999999"/>
    <n v="3.2515368059999998"/>
    <n v="5.2284711850000001"/>
    <n v="268.70700169999998"/>
    <n v="608.16744430000006"/>
    <n v="132.1164435"/>
    <n v="32.333281999999997"/>
    <n v="49.508274370000002"/>
    <s v="Yes"/>
    <n v="6006247"/>
    <n v="1.5429152349999999"/>
    <n v="6.3"/>
    <n v="0.74"/>
    <n v="4.83"/>
    <n v="0.1"/>
    <n v="0.31"/>
    <n v="7.4999999999999997E-2"/>
    <n v="5.0999999999999997E-2"/>
    <n v="2.4E-2"/>
    <n v="6.3E-2"/>
    <n v="32.1"/>
    <n v="2840"/>
    <n v="24.2"/>
    <n v="7.1"/>
    <n v="679"/>
    <n v="5.3"/>
    <n v="38.1"/>
    <n v="2642"/>
    <n v="78725"/>
    <n v="3.3559859999999997E-2"/>
    <n v="0.285093659"/>
    <n v="21484"/>
    <n v="12.5"/>
    <n v="212"/>
    <n v="1164"/>
    <n v="10"/>
    <n v="17"/>
    <n v="40"/>
    <s v="Protected"/>
    <m/>
    <n v="7"/>
    <n v="13"/>
    <n v="16"/>
    <s v="YES"/>
    <s v="YES"/>
    <n v="1"/>
    <s v="Any weapons defined by New Jersey law as†assault weapons†must be registered."/>
    <n v="3"/>
    <n v="3"/>
    <n v="2"/>
    <n v="2"/>
    <n v="1"/>
    <n v="0.83099999999999996"/>
    <n v="20021"/>
    <n v="0.9"/>
    <n v="12988"/>
    <n v="0.15980117099999999"/>
    <n v="30"/>
    <n v="144.69999999999999"/>
    <s v="No"/>
    <s v="Yes"/>
    <s v="No"/>
    <s v="No"/>
    <s v="No"/>
    <s v="No"/>
    <s v="No"/>
    <s v="No"/>
    <s v="No"/>
    <s v="Yes"/>
    <s v="No"/>
    <s v="No"/>
    <s v="No"/>
    <n v="81.2"/>
    <n v="89.1"/>
    <n v="2.2000000000000002"/>
    <n v="3.3"/>
    <n v="2.9"/>
    <n v="10.1"/>
    <n v="2.1"/>
    <n v="1.1000000000000001"/>
    <n v="1.8"/>
    <n v="1.6"/>
    <n v="0.9"/>
    <n v="0.6"/>
    <n v="135"/>
    <s v="Fully Legal"/>
    <b v="1"/>
    <n v="0"/>
    <s v="N/A"/>
    <n v="50"/>
    <n v="185342.6"/>
    <n v="50"/>
    <n v="185342.6"/>
    <n v="3.3697263780000002"/>
    <n v="6114"/>
    <n v="1515.722931"/>
    <n v="82.410028310000001"/>
    <n v="24"/>
    <n v="2.589798568"/>
    <s v="D+"/>
    <s v="C"/>
    <s v="N/A"/>
    <s v="N/A"/>
    <s v="C"/>
    <s v="D-"/>
    <n v="7.8"/>
    <n v="11.8"/>
    <n v="28.2"/>
    <n v="4"/>
    <m/>
    <n v="21284"/>
    <n v="2.4"/>
    <n v="7.7499999999999999E-2"/>
    <n v="9.8000000000000004E-2"/>
    <n v="2.36"/>
    <n v="0.14000000000000001"/>
    <n v="0.65200000000000002"/>
    <n v="0.14580000000000001"/>
    <n v="-5.7999999999999996E-3"/>
    <n v="31"/>
    <n v="22"/>
    <n v="0.68500000000000005"/>
    <n v="113"/>
    <n v="6.5654867000000006E-2"/>
    <n v="52.7"/>
    <n v="0.02"/>
    <n v="2.1581654729999999"/>
    <n v="2695.7811029999998"/>
    <n v="45.8"/>
    <n v="1.7"/>
    <n v="47.8"/>
    <n v="0.1"/>
    <n v="0"/>
    <n v="0"/>
    <n v="2.5"/>
    <n v="0"/>
    <n v="2.2999999999999998"/>
    <s v="$1.4 billion"/>
    <n v="0.02"/>
    <n v="573000000000"/>
    <n v="61804.841410000001"/>
    <n v="0"/>
    <n v="25"/>
    <n v="11605"/>
    <n v="2500"/>
    <n v="5850"/>
    <n v="2000"/>
    <n v="74456"/>
    <n v="81042"/>
    <n v="2"/>
    <s v="LOW"/>
    <s v="H^{Ü} / L*"/>
    <s v="LOW"/>
    <s v="M^{Ü} / H*"/>
    <s v="MOD"/>
    <n v="12"/>
    <n v="14"/>
    <n v="772260.83330000006"/>
    <n v="12.17063154"/>
    <n v="-0.170631543"/>
    <n v="4633565"/>
    <n v="661937.85710000002"/>
    <n v="2702912.9169999999"/>
    <s v="Phil Murphy"/>
    <s v="Democratic"/>
    <n v="1.8333333329999999"/>
    <n v="1"/>
    <n v="0.57099999999999995"/>
    <n v="0.41299999999999998"/>
  </r>
  <r>
    <x v="31"/>
    <x v="31"/>
    <n v="121365"/>
    <n v="2115877"/>
    <n v="2.797824E-3"/>
    <n v="17.433996619999999"/>
    <n v="7"/>
    <n v="11.5"/>
    <n v="1097"/>
    <n v="4753.6666670000004"/>
    <n v="57044"/>
    <n v="27.425000000000001"/>
    <n v="384427"/>
    <n v="185641"/>
    <n v="0.153"/>
    <n v="3.2543475210000001"/>
    <n v="7.7609113709999997"/>
    <n v="6.7391311969999999"/>
    <n v="16.071362879999999"/>
    <n v="2.0708087110000002"/>
    <n v="0"/>
    <n v="834"/>
    <n v="300527"/>
    <n v="26132.782609999998"/>
    <n v="72.52173913"/>
    <n v="30.41020966"/>
    <n v="5.268336723"/>
    <n v="12.94"/>
    <n v="670"/>
    <n v="86.66"/>
    <n v="106.7285383"/>
    <n v="254.5243619"/>
    <n v="307.79000000000002"/>
    <n v="12.33"/>
    <n v="5.0359999999999996"/>
    <n v="59"/>
    <n v="4.3099999999999996"/>
    <n v="5.8999999999999997E-2"/>
    <n v="0.10199999999999999"/>
    <n v="4268.7926669999997"/>
    <n v="3434.7926670000002"/>
    <n v="3040.3426669999999"/>
    <n v="705.41593190000003"/>
    <n v="246.58091379999999"/>
    <n v="603.72173680000003"/>
    <x v="30"/>
    <x v="31"/>
    <n v="315"/>
    <n v="6634"/>
    <n v="6942"/>
    <n v="328.09090509999999"/>
    <n v="75"/>
    <n v="3.5446294850000002"/>
    <n v="10.8"/>
    <x v="30"/>
    <n v="5.8"/>
    <n v="76.900000000000006"/>
    <n v="1.25"/>
    <x v="16"/>
    <n v="29.1"/>
    <n v="0"/>
    <n v="42"/>
    <n v="1285483"/>
    <n v="68916"/>
    <n v="230"/>
    <n v="38"/>
    <n v="7249"/>
    <n v="593"/>
    <n v="15760"/>
    <n v="411"/>
    <n v="91"/>
    <n v="8583"/>
    <n v="25657"/>
    <n v="7316"/>
    <n v="2029"/>
    <n v="959"/>
    <n v="5361.0977350000003"/>
    <n v="17.89210748"/>
    <n v="2.9560873230000002"/>
    <n v="563.91255269999999"/>
    <n v="46.130520590000003"/>
    <n v="1225.998321"/>
    <n v="31.972418149999999"/>
    <n v="7.0790512200000002"/>
    <n v="667.68677609999997"/>
    <n v="1995.903485"/>
    <n v="569.12460139999996"/>
    <n v="157.83950469999999"/>
    <n v="8.4539956969999999"/>
    <s v="No"/>
    <n v="1783151"/>
    <n v="1.1865944049999999"/>
    <n v="20.2"/>
    <n v="1.97"/>
    <n v="4.5"/>
    <n v="0.03"/>
    <n v="0.14000000000000001"/>
    <n v="8.8999999999999996E-2"/>
    <n v="7.9000000000000001E-2"/>
    <n v="0.01"/>
    <n v="8.4000000000000005E-2"/>
    <n v="39"/>
    <n v="784"/>
    <n v="8"/>
    <n v="24.2"/>
    <n v="516"/>
    <n v="4.08"/>
    <n v="21.5"/>
    <n v="1430"/>
    <n v="26034"/>
    <n v="5.4928170999999998E-2"/>
    <n v="0.67584268800000002"/>
    <n v="3999"/>
    <n v="10.1"/>
    <n v="168"/>
    <n v="893"/>
    <n v="24.4"/>
    <n v="61"/>
    <n v="40"/>
    <s v="Protected"/>
    <m/>
    <n v="5"/>
    <n v="18"/>
    <n v="20"/>
    <s v="NO"/>
    <s v="NO"/>
    <n v="3"/>
    <s v="State laws neither require nor prohibit firearms registries."/>
    <n v="2"/>
    <n v="50"/>
    <n v="49"/>
    <n v="49"/>
    <n v="25"/>
    <n v="0.83499999999999996"/>
    <n v="9582"/>
    <n v="0.86"/>
    <n v="8617"/>
    <n v="0.151058832"/>
    <n v="7"/>
    <n v="82.7"/>
    <s v="No"/>
    <s v="No"/>
    <s v="No"/>
    <s v="No"/>
    <s v="No"/>
    <s v="No"/>
    <s v="No"/>
    <s v="No"/>
    <s v="Yes"/>
    <s v="Yes"/>
    <s v="Yes"/>
    <s v="No"/>
    <s v="No"/>
    <n v="73.400000000000006"/>
    <n v="66.7"/>
    <n v="7.8"/>
    <n v="4.5"/>
    <n v="5.0999999999999996"/>
    <n v="0.8"/>
    <n v="2.6"/>
    <n v="2.8"/>
    <n v="2.9"/>
    <n v="2"/>
    <n v="1.6"/>
    <n v="1.8"/>
    <n v="93"/>
    <s v="Mixed"/>
    <b v="1"/>
    <n v="1"/>
    <n v="2115877"/>
    <n v="34"/>
    <n v="62231.676469999999"/>
    <n v="35"/>
    <n v="60453.628570000001"/>
    <n v="0.144193136"/>
    <n v="2447"/>
    <n v="864.68205969999997"/>
    <n v="2.016232027"/>
    <n v="1"/>
    <n v="0.47261726500000001"/>
    <s v="B-"/>
    <s v="B-"/>
    <s v="C"/>
    <s v="B"/>
    <s v="N/A"/>
    <s v="N/A"/>
    <n v="9.1"/>
    <n v="13.2"/>
    <n v="34.6"/>
    <n v="4.4000000000000004"/>
    <n v="1.8"/>
    <n v="1546"/>
    <n v="0.74"/>
    <n v="0.21490000000000001"/>
    <n v="0.18590000000000001"/>
    <n v="2.2599999999999998"/>
    <n v="7.0000000000000007E-2"/>
    <n v="0.70799999999999996"/>
    <n v="0.15379999999999999"/>
    <n v="-8.3799999999999999E-2"/>
    <n v="46"/>
    <n v="46"/>
    <n v="0.45900000000000002"/>
    <n v="15"/>
    <n v="8.0909999999999993"/>
    <n v="53.4"/>
    <n v="10.648"/>
    <n v="5032.4286339999999"/>
    <n v="87735.343800000002"/>
    <n v="0"/>
    <n v="35.5"/>
    <n v="28.4"/>
    <n v="0.1"/>
    <n v="0.5"/>
    <n v="0.1"/>
    <n v="5"/>
    <n v="30.2"/>
    <n v="0.1"/>
    <s v="$6.6 billion"/>
    <n v="1.2E-2"/>
    <n v="96488400000"/>
    <n v="45602.08367"/>
    <n v="0"/>
    <n v="0"/>
    <n v="325"/>
    <n v="2500"/>
    <n v="0"/>
    <n v="880"/>
    <n v="0"/>
    <n v="21250"/>
    <n v="5"/>
    <s v="HIGH"/>
    <s v="MOD"/>
    <s v="HIGH"/>
    <s v="HIGH"/>
    <s v="HIGH"/>
    <n v="3"/>
    <n v="5"/>
    <n v="705292.33330000006"/>
    <n v="2.7788063140000001"/>
    <n v="0.221193686"/>
    <n v="1057938.5"/>
    <n v="423175.4"/>
    <n v="881615.41669999994"/>
    <s v="Michelle Lujan Grisham"/>
    <s v="Democratic"/>
    <n v="1.6666666670000001"/>
    <n v="1"/>
    <n v="0.54300000000000004"/>
    <n v="0.435"/>
  </r>
  <r>
    <x v="32"/>
    <x v="32"/>
    <n v="109806"/>
    <n v="3143991"/>
    <n v="1.4041019E-2"/>
    <n v="28.632233209999999"/>
    <n v="3"/>
    <n v="9.75"/>
    <n v="1246"/>
    <n v="5399.3333329999996"/>
    <n v="64792"/>
    <n v="31.15"/>
    <n v="540025"/>
    <n v="205028"/>
    <n v="0.13500000000000001"/>
    <n v="3.1644030129999998"/>
    <n v="10.109861929999999"/>
    <n v="8.3347481170000002"/>
    <n v="26.628451680000001"/>
    <n v="2.6339085390000001"/>
    <n v="11"/>
    <n v="1229"/>
    <n v="446108"/>
    <n v="45754.666669999999"/>
    <n v="126.05128209999999"/>
    <n v="39.454253610000002"/>
    <n v="6.8852327449999997"/>
    <n v="11.34"/>
    <n v="973"/>
    <n v="110.36"/>
    <n v="88.036117379999993"/>
    <n v="281.2641084"/>
    <n v="293.43"/>
    <n v="8.15"/>
    <n v="4.6829999999999998"/>
    <n v="49"/>
    <n v="4.43"/>
    <n v="0"/>
    <n v="9.6000000000000002E-2"/>
    <n v="4880.9973330000003"/>
    <n v="3651.9973329999998"/>
    <n v="3248.2073329999998"/>
    <n v="733.22964639999998"/>
    <n v="398.55304699999999"/>
    <n v="693.61676990000001"/>
    <x v="31"/>
    <x v="32"/>
    <n v="396"/>
    <n v="12840"/>
    <n v="8947"/>
    <n v="284.57460600000002"/>
    <n v="43"/>
    <n v="1.367688394"/>
    <n v="7.3"/>
    <x v="31"/>
    <n v="3"/>
    <n v="78"/>
    <n v="0.17"/>
    <x v="27"/>
    <n v="32.799999999999997"/>
    <n v="1"/>
    <n v="56"/>
    <n v="3130107"/>
    <n v="115149"/>
    <n v="407"/>
    <n v="18"/>
    <n v="12406"/>
    <n v="1585"/>
    <n v="21572"/>
    <n v="1172"/>
    <n v="267"/>
    <n v="13578"/>
    <n v="45412"/>
    <n v="13703"/>
    <n v="2312"/>
    <n v="2717"/>
    <n v="3678.75603"/>
    <n v="13.002750389999999"/>
    <n v="0.57506021399999996"/>
    <n v="396.34427829999998"/>
    <n v="50.637246589999997"/>
    <n v="689.17771819999996"/>
    <n v="37.442809459999999"/>
    <n v="8.5300598349999994"/>
    <n v="433.78708779999999"/>
    <n v="1450.8130229999999"/>
    <n v="437.78056149999998"/>
    <n v="73.863289660000007"/>
    <n v="23.85539958"/>
    <s v="Yes"/>
    <n v="2549357"/>
    <n v="1.233248619"/>
    <n v="9.9"/>
    <n v="1.03"/>
    <n v="5.67"/>
    <n v="0"/>
    <n v="0.08"/>
    <n v="0.11799999999999999"/>
    <n v="9.5000000000000001E-2"/>
    <n v="2.3E-2"/>
    <n v="0.106"/>
    <n v="26"/>
    <n v="832"/>
    <n v="13.2"/>
    <n v="18.2"/>
    <n v="603"/>
    <n v="6.77"/>
    <n v="8.4"/>
    <n v="3186"/>
    <n v="29429"/>
    <n v="0.10826055900000001"/>
    <n v="1.013361679"/>
    <n v="7360"/>
    <n v="12.5"/>
    <n v="206"/>
    <n v="393"/>
    <n v="18.899999999999999"/>
    <n v="67"/>
    <s v="24 weeks"/>
    <s v="Protected"/>
    <m/>
    <n v="2"/>
    <n v="17"/>
    <n v="16"/>
    <s v="YES"/>
    <s v="NO"/>
    <n v="3"/>
    <s v="State laws neither require nor prohibit firearms registries."/>
    <n v="2"/>
    <n v="48"/>
    <n v="43"/>
    <n v="41"/>
    <n v="44"/>
    <n v="0.83899999999999997"/>
    <n v="9417"/>
    <n v="0.87"/>
    <n v="11408"/>
    <n v="0.17607112"/>
    <n v="26"/>
    <n v="116.6"/>
    <s v="No"/>
    <s v="Yes"/>
    <s v="No"/>
    <s v="Yes"/>
    <s v="No"/>
    <s v="No"/>
    <s v="Yes"/>
    <s v="No"/>
    <s v="Yes"/>
    <s v="Yes"/>
    <s v="Yes"/>
    <s v="No"/>
    <s v="No"/>
    <n v="84.8"/>
    <n v="68.400000000000006"/>
    <n v="6.1"/>
    <n v="8.1999999999999993"/>
    <n v="4.5999999999999996"/>
    <n v="0.9"/>
    <n v="2.1"/>
    <n v="2.6"/>
    <n v="1.8"/>
    <n v="1.4"/>
    <n v="1.2"/>
    <n v="1.3"/>
    <n v="166"/>
    <s v="Fully Legal"/>
    <b v="1"/>
    <n v="1"/>
    <n v="3143991"/>
    <n v="23"/>
    <n v="136695.26089999999"/>
    <n v="24"/>
    <n v="130999.625"/>
    <n v="0.109283646"/>
    <n v="1392"/>
    <n v="2258.6142239999999"/>
    <n v="1.26769029"/>
    <n v="1"/>
    <n v="0.31806706800000001"/>
    <s v="F"/>
    <s v="F"/>
    <s v="F"/>
    <s v="D+"/>
    <s v="C"/>
    <s v="N/A"/>
    <n v="15.4"/>
    <n v="25"/>
    <n v="31.3"/>
    <n v="4.4000000000000004"/>
    <n v="2.8"/>
    <n v="-970"/>
    <n v="-0.31"/>
    <n v="0.1389"/>
    <n v="0.1188"/>
    <n v="3.42"/>
    <n v="0.14000000000000001"/>
    <n v="0.58299999999999996"/>
    <n v="0.2286"/>
    <n v="-8.8599999999999998E-2"/>
    <n v="48"/>
    <n v="19"/>
    <n v="0.38300000000000001"/>
    <n v="1"/>
    <n v="109.806"/>
    <n v="49.9"/>
    <n v="0.34"/>
    <n v="108.1428032"/>
    <n v="3096.3699620000002"/>
    <n v="0"/>
    <n v="6.6"/>
    <n v="62.5"/>
    <n v="0"/>
    <n v="4.7"/>
    <n v="9.4"/>
    <n v="15.9"/>
    <n v="0.8"/>
    <n v="0.2"/>
    <s v="$1.5 billion"/>
    <n v="1.2999999999999999E-2"/>
    <n v="160000000000"/>
    <n v="50797.855340000002"/>
    <n v="0"/>
    <n v="35"/>
    <n v="43535"/>
    <n v="0"/>
    <n v="0"/>
    <n v="174345"/>
    <n v="322466"/>
    <n v="69967"/>
    <n v="5"/>
    <s v="HIGH"/>
    <s v="MOD"/>
    <s v="HIGH"/>
    <s v="HIGH"/>
    <s v="HIGH"/>
    <n v="4"/>
    <n v="6"/>
    <n v="785997.75"/>
    <n v="4.1290406019999999"/>
    <n v="-0.129040602"/>
    <n v="1571995.5"/>
    <n v="523998.5"/>
    <n v="1178996.625"/>
    <s v="Steve Sisolak"/>
    <s v="Democratic"/>
    <n v="1.75"/>
    <n v="1"/>
    <n v="0.501"/>
    <n v="0.47699999999999998"/>
  </r>
  <r>
    <x v="33"/>
    <x v="33"/>
    <n v="47224"/>
    <n v="19835913"/>
    <n v="4.1687419999999996E-3"/>
    <n v="420.038815"/>
    <n v="0"/>
    <n v="13.2"/>
    <n v="1829"/>
    <n v="7925.6666670000004"/>
    <n v="95108"/>
    <n v="45.725000000000001"/>
    <n v="777126"/>
    <n v="265630"/>
    <n v="0.11600000000000001"/>
    <n v="2.792930143"/>
    <n v="9.6747523310000005"/>
    <n v="8.1709845649999995"/>
    <n v="28.304414340000001"/>
    <n v="2.9255957530000001"/>
    <n v="114"/>
    <n v="1358"/>
    <n v="412141"/>
    <n v="31222.803029999999"/>
    <n v="102.87878790000001"/>
    <n v="29.699289230000002"/>
    <n v="4.3333999240000001"/>
    <n v="18.36"/>
    <n v="602"/>
    <n v="110.47"/>
    <n v="100.95602289999999"/>
    <n v="349.71319310000001"/>
    <n v="482.87"/>
    <n v="9.98"/>
    <n v="4.8040000000000003"/>
    <n v="27"/>
    <n v="5.23"/>
    <n v="8.8200000000000001E-2"/>
    <n v="0.159"/>
    <n v="6665.4856669999999"/>
    <n v="5307.4856669999999"/>
    <n v="4714.1456669999998"/>
    <n v="901.36628429999996"/>
    <n v="472.35928519999999"/>
    <n v="981.29593390000002"/>
    <x v="32"/>
    <x v="33"/>
    <n v="226"/>
    <n v="43439"/>
    <n v="78062"/>
    <n v="393.53872949999999"/>
    <n v="7"/>
    <n v="3.5289528000000001E-2"/>
    <n v="4.7"/>
    <x v="32"/>
    <n v="1.5"/>
    <n v="80.7"/>
    <n v="2.8"/>
    <x v="28"/>
    <n v="29"/>
    <n v="0"/>
    <n v="124"/>
    <n v="3719239"/>
    <n v="85284"/>
    <n v="394"/>
    <n v="5"/>
    <n v="5305"/>
    <n v="998"/>
    <n v="22160"/>
    <n v="25"/>
    <n v="155"/>
    <n v="10025"/>
    <n v="39528"/>
    <n v="4082"/>
    <n v="1520"/>
    <n v="1087"/>
    <n v="2293.0497340000002"/>
    <n v="10.593564969999999"/>
    <n v="0.134436104"/>
    <n v="142.6367061"/>
    <n v="26.833446299999999"/>
    <n v="595.82081170000004"/>
    <n v="0.67218051899999998"/>
    <n v="4.1675192159999996"/>
    <n v="269.54438800000003"/>
    <n v="1062.7980620000001"/>
    <n v="109.7536351"/>
    <n v="40.868575530000001"/>
    <n v="74.602309020000007"/>
    <s v="Yes"/>
    <n v="11324755"/>
    <n v="1.7515533889999999"/>
    <n v="4.8"/>
    <n v="3.96"/>
    <n v="5.85"/>
    <n v="0.05"/>
    <n v="0.3"/>
    <n v="0.19400000000000001"/>
    <n v="0.14199999999999999"/>
    <n v="5.1999999999999998E-2"/>
    <n v="0.16700000000000001"/>
    <n v="25.4"/>
    <n v="4965"/>
    <n v="18.2"/>
    <n v="8"/>
    <n v="1642"/>
    <n v="5.47"/>
    <n v="19.2"/>
    <n v="7918"/>
    <n v="215969"/>
    <n v="3.6662669000000002E-2"/>
    <n v="0.39917497099999999"/>
    <n v="82966"/>
    <n v="20.7"/>
    <n v="361"/>
    <n v="7534"/>
    <n v="11.4"/>
    <n v="34"/>
    <s v="Viability"/>
    <s v="Protected"/>
    <m/>
    <n v="8"/>
    <n v="19"/>
    <n v="8"/>
    <s v="YES"/>
    <s v="YES"/>
    <n v="1"/>
    <s v="All handguns and firearms defined by New York law as†assault weapons†must be registered."/>
    <n v="3"/>
    <n v="11"/>
    <n v="27"/>
    <n v="30"/>
    <n v="6"/>
    <n v="0.77900000000000003"/>
    <n v="24040"/>
    <n v="0.87"/>
    <n v="15394"/>
    <n v="0.16185809800000001"/>
    <n v="37"/>
    <n v="121.8"/>
    <s v="Yes"/>
    <s v="Yes"/>
    <s v="Yes"/>
    <s v="Yes"/>
    <s v="Yes"/>
    <s v="No"/>
    <s v="Yes"/>
    <s v="Yes"/>
    <s v="Yes"/>
    <s v="Yes"/>
    <s v="No"/>
    <s v="Yes"/>
    <s v="No"/>
    <n v="92.3"/>
    <n v="106.1"/>
    <n v="4.5"/>
    <n v="3.3"/>
    <n v="3.1"/>
    <n v="7.6"/>
    <n v="1.8"/>
    <n v="1"/>
    <n v="1.2"/>
    <n v="1.1000000000000001"/>
    <n v="0.2"/>
    <n v="0.8"/>
    <n v="148"/>
    <s v="Mixed"/>
    <b v="1"/>
    <n v="0"/>
    <s v="N/A"/>
    <n v="215"/>
    <n v="92260.060469999997"/>
    <n v="215"/>
    <n v="92260.060469999997"/>
    <n v="2.276384889"/>
    <n v="14110"/>
    <n v="1405.8053150000001"/>
    <n v="29.878875149999999"/>
    <n v="21"/>
    <n v="1.0586858290000001"/>
    <s v="A"/>
    <s v="A-"/>
    <s v="A"/>
    <s v="N/A"/>
    <s v="A"/>
    <s v="B"/>
    <n v="12.1"/>
    <n v="20.399999999999999"/>
    <n v="29.1"/>
    <n v="4.7"/>
    <n v="2.4"/>
    <n v="45753"/>
    <n v="2.35"/>
    <n v="0.13300000000000001"/>
    <n v="0.13950000000000001"/>
    <n v="2.21"/>
    <n v="0.11"/>
    <n v="0.54"/>
    <n v="9.7299999999999998E-2"/>
    <n v="1.2699999999999999E-2"/>
    <n v="12"/>
    <n v="16"/>
    <n v="0.70699999999999996"/>
    <n v="85"/>
    <n v="0.55557647099999996"/>
    <n v="45.4"/>
    <n v="4.3869999999999996"/>
    <n v="221.1645111"/>
    <n v="92897.679149999996"/>
    <n v="24.9"/>
    <n v="0"/>
    <n v="45.6"/>
    <n v="0.7"/>
    <n v="22"/>
    <n v="0"/>
    <n v="1"/>
    <n v="3.5"/>
    <n v="2.2999999999999998"/>
    <s v="$3.1 billion"/>
    <n v="3.4000000000000002E-2"/>
    <n v="1520000000000"/>
    <n v="76417.90423"/>
    <n v="0"/>
    <n v="0"/>
    <n v="91964"/>
    <n v="0"/>
    <n v="22"/>
    <n v="250394"/>
    <n v="115822"/>
    <n v="120527"/>
    <n v="2"/>
    <s v="MOD"/>
    <s v="LOW"/>
    <s v="MOD"/>
    <s v="LOW"/>
    <s v="MOD"/>
    <n v="27"/>
    <n v="29"/>
    <n v="734663.44440000004"/>
    <n v="26.05073938"/>
    <n v="0.94926062"/>
    <n v="9917956.5"/>
    <n v="683997"/>
    <n v="5326309.9720000001"/>
    <s v="Kathy Hochul"/>
    <s v="Democratic"/>
    <n v="1.72"/>
    <n v="1"/>
    <n v="0.60899999999999999"/>
    <n v="0.377"/>
  </r>
  <r>
    <x v="34"/>
    <x v="34"/>
    <n v="40953"/>
    <n v="11780017"/>
    <n v="2.2561899999999999E-3"/>
    <n v="287.64722979999999"/>
    <n v="0"/>
    <n v="9.3000000000000007"/>
    <n v="1221"/>
    <n v="5291"/>
    <n v="63492"/>
    <n v="30.524999999999999"/>
    <n v="460129"/>
    <n v="197621"/>
    <n v="0.223"/>
    <n v="3.1125338629999999"/>
    <n v="10.21613937"/>
    <n v="7.2470389969999998"/>
    <n v="23.786652190000002"/>
    <n v="2.3283406119999999"/>
    <n v="6"/>
    <n v="831"/>
    <n v="216875"/>
    <n v="23319.892469999999"/>
    <n v="89.354838709999996"/>
    <n v="27.223587219999999"/>
    <n v="3.415784666"/>
    <n v="12.29"/>
    <n v="873"/>
    <n v="107.3"/>
    <n v="92.307692309999993"/>
    <n v="302.9776675"/>
    <n v="341.48"/>
    <n v="9.32"/>
    <n v="5.0650000000000004"/>
    <n v="34.5"/>
    <n v="4.03"/>
    <n v="4.8000000000000001E-2"/>
    <n v="0.1"/>
    <n v="4761.8999999999996"/>
    <n v="3930.9"/>
    <n v="3482.12"/>
    <n v="864.04962780000005"/>
    <n v="373.6180258"/>
    <n v="687.48667320000004"/>
    <x v="33"/>
    <x v="18"/>
    <n v="429"/>
    <n v="50338"/>
    <n v="12407"/>
    <n v="105.3224287"/>
    <n v="17"/>
    <n v="0.14431218600000001"/>
    <n v="9.1"/>
    <x v="33"/>
    <n v="2.9"/>
    <n v="76.900000000000006"/>
    <n v="3.92"/>
    <x v="29"/>
    <n v="30"/>
    <n v="1"/>
    <n v="596"/>
    <n v="10536226"/>
    <n v="288592"/>
    <n v="1012"/>
    <n v="18"/>
    <n v="27867"/>
    <n v="2604"/>
    <n v="60964"/>
    <n v="138"/>
    <n v="500"/>
    <n v="34274"/>
    <n v="131168"/>
    <n v="19393"/>
    <n v="6613"/>
    <n v="4041"/>
    <n v="2739.045271"/>
    <n v="9.6049572209999994"/>
    <n v="0.17083915999999999"/>
    <n v="264.48749299999997"/>
    <n v="24.714731820000001"/>
    <n v="578.61325299999999"/>
    <n v="1.309766894"/>
    <n v="4.7455322239999997"/>
    <n v="325.29674290000003"/>
    <n v="1244.923941"/>
    <n v="184.06021279999999"/>
    <n v="62.764409190000002"/>
    <n v="94.328909809999999"/>
    <s v="Yes"/>
    <n v="10592317"/>
    <n v="1.1121284419999999"/>
    <n v="9.9"/>
    <n v="0.66"/>
    <n v="5.0599999999999996"/>
    <n v="0.02"/>
    <n v="0.17"/>
    <n v="8.5999999999999993E-2"/>
    <n v="8.4000000000000005E-2"/>
    <n v="2E-3"/>
    <n v="8.5000000000000006E-2"/>
    <n v="47.2"/>
    <n v="5204"/>
    <n v="13.8"/>
    <n v="13.8"/>
    <n v="1644"/>
    <n v="6.7"/>
    <n v="19.2"/>
    <n v="11623"/>
    <n v="113008"/>
    <n v="0.102851126"/>
    <n v="0.98667090199999996"/>
    <n v="27183"/>
    <n v="13.5"/>
    <n v="226"/>
    <n v="4735"/>
    <n v="18.8"/>
    <n v="49"/>
    <s v="20 weeks"/>
    <s v="Not Protected"/>
    <s v="Potentially Affected by Roe/Casey Reversal "/>
    <n v="41"/>
    <n v="43"/>
    <n v="37"/>
    <s v="NO"/>
    <s v="YES"/>
    <n v="3"/>
    <s v="State laws neither require nor prohibit firearms registries."/>
    <n v="2"/>
    <n v="25"/>
    <n v="9"/>
    <n v="6"/>
    <n v="21"/>
    <n v="0.90900000000000003"/>
    <n v="13027"/>
    <n v="0.9"/>
    <n v="9697"/>
    <n v="0.152727903"/>
    <n v="24"/>
    <n v="92.4"/>
    <s v="Yes"/>
    <s v="Yes"/>
    <s v="Yes"/>
    <s v="Yes"/>
    <s v="Yes"/>
    <s v="Yes"/>
    <s v="Yes"/>
    <s v="Yes"/>
    <s v="No"/>
    <s v="Yes"/>
    <s v="Yes"/>
    <s v="No"/>
    <s v="No"/>
    <n v="82.8"/>
    <n v="65.2"/>
    <n v="8.9"/>
    <n v="3.8"/>
    <n v="5.2"/>
    <n v="1.9"/>
    <n v="2.9"/>
    <n v="3.2"/>
    <n v="2.2000000000000002"/>
    <n v="3.5"/>
    <n v="2.2000000000000002"/>
    <n v="1.7"/>
    <n v="116"/>
    <s v="Mixed"/>
    <b v="1"/>
    <n v="1"/>
    <n v="11780017"/>
    <n v="75"/>
    <n v="157066.8933"/>
    <n v="76"/>
    <n v="155000.2237"/>
    <n v="0.92789295000000005"/>
    <n v="13606"/>
    <n v="865.79575190000003"/>
    <n v="33.223451269999998"/>
    <n v="34"/>
    <n v="2.8862437129999998"/>
    <s v="D-"/>
    <s v="F"/>
    <s v="D"/>
    <s v="N/A"/>
    <s v="D"/>
    <s v="N/A"/>
    <n v="10.4"/>
    <n v="17.5"/>
    <n v="37.799999999999997"/>
    <n v="4"/>
    <n v="2.5"/>
    <n v="9553"/>
    <n v="0.82"/>
    <n v="0.1177"/>
    <n v="0.13539999999999999"/>
    <n v="2.0299999999999998"/>
    <n v="0.16"/>
    <n v="0.67900000000000005"/>
    <n v="9.5000000000000001E-2"/>
    <n v="6.5000000000000002E-2"/>
    <n v="41"/>
    <n v="9"/>
    <n v="0.71499999999999997"/>
    <n v="37"/>
    <n v="1.1068378379999999"/>
    <n v="50.7"/>
    <n v="2.597"/>
    <n v="220.45808589999999"/>
    <n v="63414.15769"/>
    <n v="14.2"/>
    <n v="37.1"/>
    <n v="43.9"/>
    <n v="0.8"/>
    <n v="0.3"/>
    <n v="0"/>
    <n v="0.5"/>
    <n v="2.1"/>
    <n v="1.1000000000000001"/>
    <s v="$747.2 million"/>
    <n v="1.4E-2"/>
    <n v="623000000000"/>
    <n v="52926.884570000002"/>
    <n v="3063327"/>
    <n v="0"/>
    <n v="13"/>
    <n v="0"/>
    <n v="0"/>
    <n v="0"/>
    <n v="4104"/>
    <n v="2988"/>
    <n v="2"/>
    <s v="L^{Ü} / M*"/>
    <s v="LOW"/>
    <s v="MOD"/>
    <s v="LOW"/>
    <s v="HIGH"/>
    <n v="16"/>
    <n v="18"/>
    <n v="736251.0625"/>
    <n v="15.470835790000001"/>
    <n v="0.52916421000000002"/>
    <n v="5890008.5"/>
    <n v="654445.38890000002"/>
    <n v="3313129.781"/>
    <s v="Mike DeWine"/>
    <s v="Republican"/>
    <n v="1.25"/>
    <n v="0.5"/>
    <n v="0.45200000000000001"/>
    <n v="0.53300000000000003"/>
  </r>
  <r>
    <x v="35"/>
    <x v="35"/>
    <n v="68679"/>
    <n v="3986639"/>
    <n v="5.4110460000000001E-3"/>
    <n v="58.047423520000002"/>
    <n v="6"/>
    <n v="7.25"/>
    <n v="1080"/>
    <n v="4680"/>
    <n v="56160"/>
    <n v="27"/>
    <n v="469311"/>
    <n v="197397"/>
    <n v="0.246"/>
    <n v="3.5149038460000002"/>
    <n v="13.089986740000001"/>
    <n v="8.35667735"/>
    <n v="31.121419100000001"/>
    <n v="2.377498138"/>
    <n v="6"/>
    <n v="811"/>
    <n v="188707"/>
    <n v="26028.551719999999"/>
    <n v="111.86206900000001"/>
    <n v="30.037037040000001"/>
    <n v="3.360167379"/>
    <n v="10.119999999999999"/>
    <n v="1078"/>
    <n v="109.07"/>
    <n v="71.253071250000005"/>
    <n v="265.35626539999998"/>
    <n v="346.66"/>
    <n v="9.8000000000000007"/>
    <n v="4.5540000000000003"/>
    <n v="96"/>
    <n v="4.07"/>
    <n v="0.05"/>
    <n v="0.09"/>
    <n v="4258.8"/>
    <n v="3447.8"/>
    <n v="2992.07"/>
    <n v="735.15233420000004"/>
    <n v="305.31326530000001"/>
    <n v="657.02020200000004"/>
    <x v="34"/>
    <x v="34"/>
    <n v="632"/>
    <n v="25338"/>
    <n v="4610"/>
    <n v="115.63625399999999"/>
    <n v="53"/>
    <n v="1.329440664"/>
    <n v="9"/>
    <x v="34"/>
    <n v="4.2"/>
    <n v="75.7"/>
    <n v="0.94"/>
    <x v="30"/>
    <n v="40.700000000000003"/>
    <n v="1"/>
    <n v="452"/>
    <n v="3965482"/>
    <n v="150315"/>
    <n v="834"/>
    <n v="13"/>
    <n v="20469"/>
    <n v="3102"/>
    <n v="22946"/>
    <n v="1912"/>
    <n v="420"/>
    <n v="15471"/>
    <n v="64803"/>
    <n v="15256"/>
    <n v="1772"/>
    <n v="3317"/>
    <n v="3790.585861"/>
    <n v="21.031491249999998"/>
    <n v="0.32782899999999998"/>
    <n v="516.17936989999998"/>
    <n v="78.225043009999993"/>
    <n v="578.64340319999997"/>
    <n v="48.216080669999997"/>
    <n v="10.59139847"/>
    <n v="390.141728"/>
    <n v="1634.177132"/>
    <n v="384.7199407"/>
    <n v="44.685614510000001"/>
    <n v="38.353391430000002"/>
    <s v="No"/>
    <n v="3730247"/>
    <n v="1.06873325"/>
    <n v="16.2"/>
    <n v="1.06"/>
    <n v="4.25"/>
    <n v="0.06"/>
    <n v="0.12"/>
    <n v="0.10199999999999999"/>
    <n v="7.1999999999999995E-2"/>
    <n v="0.03"/>
    <n v="8.6999999999999994E-2"/>
    <n v="19.399999999999999"/>
    <n v="762"/>
    <n v="21.9"/>
    <n v="21.9"/>
    <n v="869"/>
    <n v="5.9"/>
    <n v="21.1"/>
    <n v="4475"/>
    <n v="57481"/>
    <n v="7.7851812000000006E-2"/>
    <n v="1.1224994290000001"/>
    <n v="1155"/>
    <n v="7.9"/>
    <n v="108"/>
    <n v="314"/>
    <n v="27.4"/>
    <n v="57"/>
    <s v="20 weeks"/>
    <s v="Banned"/>
    <s v="Affected by Roe/Casey Reversal "/>
    <n v="22"/>
    <n v="39"/>
    <n v="27"/>
    <s v="NO"/>
    <s v="NO"/>
    <n v="3"/>
    <s v="State laws neither require nor prohibit firearms registries."/>
    <n v="2"/>
    <n v="41"/>
    <n v="38"/>
    <n v="41"/>
    <n v="37"/>
    <n v="0.877"/>
    <n v="8239"/>
    <n v="0.88"/>
    <n v="8576"/>
    <n v="0.15270655299999999"/>
    <n v="12"/>
    <n v="101.2"/>
    <s v="No"/>
    <s v="No"/>
    <s v="No"/>
    <s v="No"/>
    <s v="Yes"/>
    <s v="No"/>
    <s v="No"/>
    <s v="Yes"/>
    <s v="Yes"/>
    <s v="Yes"/>
    <s v="No"/>
    <s v="No"/>
    <s v="No"/>
    <n v="76"/>
    <n v="72.099999999999994"/>
    <n v="8.8000000000000007"/>
    <n v="2.1"/>
    <n v="5.2"/>
    <n v="0.3"/>
    <n v="1.6"/>
    <n v="2.8"/>
    <n v="1.9"/>
    <n v="1.2"/>
    <n v="0.5"/>
    <n v="1.7"/>
    <n v="126"/>
    <s v="Mixed"/>
    <b v="1"/>
    <n v="0"/>
    <s v="N/A"/>
    <n v="39"/>
    <n v="102221.5128"/>
    <n v="39"/>
    <n v="102221.5128"/>
    <n v="0.28392958499999998"/>
    <n v="7057"/>
    <n v="564.91979590000005"/>
    <n v="10.275338899999999"/>
    <n v="4"/>
    <n v="1.0033514450000001"/>
    <s v="C+"/>
    <s v="C+"/>
    <s v="B-"/>
    <s v="C"/>
    <s v="D"/>
    <s v="N/A"/>
    <n v="13.3"/>
    <n v="20.2"/>
    <n v="39.4"/>
    <n v="3.1"/>
    <n v="3.5"/>
    <n v="4484"/>
    <n v="1.1299999999999999"/>
    <n v="0.1479"/>
    <n v="0.14929999999999999"/>
    <n v="1.85"/>
    <n v="0.18"/>
    <n v="0.68400000000000005"/>
    <n v="9.1200000000000003E-2"/>
    <n v="8.8800000000000004E-2"/>
    <n v="38"/>
    <n v="44"/>
    <n v="0.64"/>
    <n v="7"/>
    <n v="9.8112857140000003"/>
    <n v="59.6"/>
    <n v="33.387999999999998"/>
    <n v="8374.9745089999997"/>
    <n v="486145.6923"/>
    <n v="0"/>
    <n v="14"/>
    <n v="40.799999999999997"/>
    <n v="0"/>
    <n v="3.3"/>
    <n v="0"/>
    <n v="0.1"/>
    <n v="41.4"/>
    <n v="0.4"/>
    <s v="$6.9 billion"/>
    <n v="1.2E-2"/>
    <n v="199000000000"/>
    <n v="49873.339419999997"/>
    <n v="93663"/>
    <n v="0"/>
    <n v="275148"/>
    <n v="0"/>
    <n v="0"/>
    <n v="22547"/>
    <n v="77231"/>
    <n v="28050"/>
    <n v="4"/>
    <s v="HIGH"/>
    <s v="MOD"/>
    <s v="HIGH"/>
    <s v="MOD"/>
    <s v="MOD"/>
    <n v="5"/>
    <n v="7"/>
    <n v="797327.8"/>
    <n v="5.2357001969999999"/>
    <n v="-0.235700197"/>
    <n v="1993319.5"/>
    <n v="569519.85710000002"/>
    <n v="1395323.65"/>
    <s v="Kevin Stitt"/>
    <s v="Republican"/>
    <n v="1"/>
    <n v="0"/>
    <n v="0.32300000000000001"/>
    <n v="0.65400000000000003"/>
  </r>
  <r>
    <x v="36"/>
    <x v="36"/>
    <n v="96003"/>
    <n v="4246155"/>
    <n v="1.0128015000000001E-2"/>
    <n v="44.22939908"/>
    <n v="6"/>
    <n v="12"/>
    <n v="1332"/>
    <n v="5772"/>
    <n v="69264"/>
    <n v="33.299999999999997"/>
    <n v="517607"/>
    <n v="228006"/>
    <n v="0.17100000000000001"/>
    <n v="3.2918399169999999"/>
    <n v="9.1348557689999996"/>
    <n v="7.4729585350000001"/>
    <n v="20.737459940000001"/>
    <n v="2.2701463999999998"/>
    <n v="2"/>
    <n v="1239"/>
    <n v="512667"/>
    <n v="42722.25"/>
    <n v="103.25"/>
    <n v="37.20720721"/>
    <n v="7.401637214"/>
    <n v="11.17"/>
    <n v="916"/>
    <n v="102.32"/>
    <n v="107.38255030000001"/>
    <n v="297.9865772"/>
    <n v="375.41"/>
    <n v="10.32"/>
    <n v="5.508"/>
    <n v="112"/>
    <n v="4.47"/>
    <n v="9.9000000000000005E-2"/>
    <n v="0.108"/>
    <n v="5148.6239999999998"/>
    <n v="3909.6239999999998"/>
    <n v="3431.8939999999998"/>
    <n v="767.76152130000003"/>
    <n v="332.54786819999998"/>
    <n v="623.07443720000003"/>
    <x v="35"/>
    <x v="35"/>
    <n v="345"/>
    <n v="14943"/>
    <n v="2751"/>
    <n v="64.788025869999998"/>
    <n v="30"/>
    <n v="0.70652154700000003"/>
    <n v="3.8"/>
    <x v="35"/>
    <n v="3.3"/>
    <n v="79.599999999999994"/>
    <n v="3.74"/>
    <x v="31"/>
    <n v="33.6"/>
    <n v="1"/>
    <n v="208"/>
    <n v="4093590"/>
    <n v="172886"/>
    <n v="1402"/>
    <n v="11"/>
    <n v="13278"/>
    <n v="2642"/>
    <n v="36405"/>
    <n v="238"/>
    <n v="226"/>
    <n v="16021"/>
    <n v="79546"/>
    <n v="19241"/>
    <n v="2498"/>
    <n v="1378"/>
    <n v="4223.3345300000001"/>
    <n v="34.248666819999997"/>
    <n v="0.26871279199999998"/>
    <n v="324.36076889999998"/>
    <n v="64.539927059999997"/>
    <n v="889.31720080000002"/>
    <n v="5.8139676910000002"/>
    <n v="5.5208264629999997"/>
    <n v="391.36796800000002"/>
    <n v="1943.184344"/>
    <n v="470.02753080000002"/>
    <n v="61.022232320000001"/>
    <n v="83.646830320000007"/>
    <s v="Yes"/>
    <n v="4095442"/>
    <n v="1.0368001790000001"/>
    <n v="11.6"/>
    <n v="2.15"/>
    <n v="7"/>
    <n v="0.02"/>
    <n v="0.14000000000000001"/>
    <n v="0.219"/>
    <n v="0.21199999999999999"/>
    <n v="7.0000000000000001E-3"/>
    <n v="0.216"/>
    <n v="18.7"/>
    <n v="803"/>
    <n v="18.3"/>
    <n v="18.3"/>
    <n v="833"/>
    <n v="4.22"/>
    <n v="12.8"/>
    <n v="3294"/>
    <n v="55063"/>
    <n v="5.9822384999999999E-2"/>
    <n v="0.77576065900000002"/>
    <n v="20893"/>
    <n v="9.5"/>
    <n v="153"/>
    <n v="1276"/>
    <n v="12.1"/>
    <n v="41"/>
    <n v="40"/>
    <s v="Protected"/>
    <m/>
    <n v="24"/>
    <n v="4"/>
    <n v="5"/>
    <s v="YES"/>
    <s v="NO"/>
    <n v="3"/>
    <s v="State laws neither require nor prohibit firearms registries."/>
    <n v="2"/>
    <n v="27"/>
    <n v="27"/>
    <n v="17"/>
    <n v="35"/>
    <n v="0.89800000000000002"/>
    <n v="11920"/>
    <n v="0.91"/>
    <n v="13616"/>
    <n v="0.19658119700000001"/>
    <n v="43"/>
    <n v="111.4"/>
    <s v="Yes"/>
    <s v="No"/>
    <s v="No"/>
    <s v="No"/>
    <s v="Yes"/>
    <s v="No"/>
    <s v="No"/>
    <s v="No"/>
    <s v="No"/>
    <s v="Yes"/>
    <s v="No"/>
    <s v="No"/>
    <s v="No"/>
    <n v="73.400000000000006"/>
    <n v="104.1"/>
    <n v="6.4"/>
    <n v="8.1999999999999993"/>
    <n v="3.8"/>
    <n v="0"/>
    <n v="2"/>
    <n v="2.7"/>
    <n v="1.9"/>
    <n v="1"/>
    <n v="2.2999999999999998"/>
    <n v="1.2"/>
    <n v="113"/>
    <s v="Fully Legal"/>
    <b v="1"/>
    <n v="1"/>
    <n v="4246155"/>
    <n v="195"/>
    <n v="21775.153849999999"/>
    <n v="196"/>
    <n v="21664.056120000001"/>
    <n v="1.0208014329999999"/>
    <n v="4026"/>
    <n v="1054.6833079999999"/>
    <n v="4.1936189490000002"/>
    <n v="1"/>
    <n v="0.23550718200000001"/>
    <s v="B-"/>
    <s v="F"/>
    <s v="A-"/>
    <s v="B+"/>
    <s v="C+"/>
    <s v="C-"/>
    <n v="14.7"/>
    <n v="22.1"/>
    <n v="30.4"/>
    <n v="3.7"/>
    <n v="2.6"/>
    <n v="3295"/>
    <n v="0.78"/>
    <n v="0.1409"/>
    <n v="0.1234"/>
    <n v="2.74"/>
    <n v="0.08"/>
    <n v="0.63700000000000001"/>
    <n v="0.11849999999999999"/>
    <n v="-3.85E-2"/>
    <n v="16"/>
    <n v="39"/>
    <n v="0.68600000000000005"/>
    <n v="13"/>
    <n v="7.3848461539999999"/>
    <n v="48.4"/>
    <n v="9.593"/>
    <n v="2259.220401"/>
    <n v="99923.960709999999"/>
    <n v="0"/>
    <n v="0"/>
    <n v="33.299999999999997"/>
    <n v="0"/>
    <n v="46.4"/>
    <n v="0.3"/>
    <n v="2.5"/>
    <n v="15.7"/>
    <n v="1.7"/>
    <s v="$4.7 billion"/>
    <n v="2.5999999999999999E-2"/>
    <n v="230000000000"/>
    <n v="54138.508840000002"/>
    <n v="0"/>
    <n v="0"/>
    <n v="26835"/>
    <n v="2500"/>
    <n v="0"/>
    <n v="43240"/>
    <n v="32207"/>
    <n v="20535"/>
    <n v="4"/>
    <s v="HIGH"/>
    <s v="LOW"/>
    <s v="HIGH"/>
    <s v="MOD"/>
    <s v="LOW"/>
    <n v="5"/>
    <n v="7"/>
    <n v="849231"/>
    <n v="5.5765256320000001"/>
    <n v="-0.57652563199999995"/>
    <n v="2123077.5"/>
    <n v="606593.57140000002"/>
    <n v="1486154.25"/>
    <s v="Kate Brown"/>
    <s v="Democratic"/>
    <n v="1.8"/>
    <n v="1"/>
    <n v="0.56499999999999995"/>
    <n v="0.40400000000000003"/>
  </r>
  <r>
    <x v="37"/>
    <x v="37"/>
    <n v="44820"/>
    <n v="12964056"/>
    <n v="2.339505E-3"/>
    <n v="289.2471218"/>
    <n v="2"/>
    <n v="7.25"/>
    <n v="1352"/>
    <n v="5858.6666670000004"/>
    <n v="70304"/>
    <n v="33.799999999999997"/>
    <n v="541612"/>
    <n v="229015"/>
    <n v="0.20699999999999999"/>
    <n v="3.2574960169999998"/>
    <n v="15.186671090000001"/>
    <n v="7.7038575329999999"/>
    <n v="35.915915120000001"/>
    <n v="2.3649629939999999"/>
    <n v="12"/>
    <n v="979"/>
    <n v="270035"/>
    <n v="37246.206899999997"/>
    <n v="135.03448280000001"/>
    <n v="28.964497040000001"/>
    <n v="3.8409621070000002"/>
    <n v="13.58"/>
    <n v="846"/>
    <n v="114.9"/>
    <n v="64.876957489999995"/>
    <n v="302.46085010000002"/>
    <n v="401.02"/>
    <n v="10.46"/>
    <n v="5.0469999999999997"/>
    <n v="37"/>
    <n v="4.47"/>
    <n v="3.0700000000000002E-2"/>
    <n v="0.106"/>
    <n v="5237.6480000000001"/>
    <n v="4258.6480000000001"/>
    <n v="3742.7280000000001"/>
    <n v="837.29932889999998"/>
    <n v="357.8133843"/>
    <n v="741.57479690000002"/>
    <x v="36"/>
    <x v="36"/>
    <n v="355"/>
    <n v="45485"/>
    <n v="39145"/>
    <n v="301.95025379999998"/>
    <n v="12"/>
    <n v="9.2563623999999997E-2"/>
    <n v="8.5"/>
    <x v="36"/>
    <n v="2.5"/>
    <n v="78.3"/>
    <n v="0.61"/>
    <x v="6"/>
    <n v="27.5"/>
    <n v="1"/>
    <n v="40"/>
    <n v="2173050"/>
    <n v="75149"/>
    <n v="544"/>
    <n v="3"/>
    <n v="4690"/>
    <n v="276"/>
    <n v="15707"/>
    <n v="170"/>
    <n v="112"/>
    <n v="10492"/>
    <n v="31604"/>
    <n v="7344"/>
    <n v="3886"/>
    <n v="321"/>
    <n v="3458.2269160000001"/>
    <n v="25.033938469999999"/>
    <n v="0.138054808"/>
    <n v="215.82568280000001"/>
    <n v="12.70104231"/>
    <n v="722.80895520000001"/>
    <n v="7.823105773"/>
    <n v="5.1540461559999997"/>
    <n v="482.82368100000002"/>
    <n v="1454.3613809999999"/>
    <n v="337.95816939999997"/>
    <n v="178.8269943"/>
    <n v="33.662384359999997"/>
    <s v="Yes"/>
    <n v="10690187"/>
    <n v="1.212706195"/>
    <n v="8.3000000000000007"/>
    <n v="1.92"/>
    <n v="5.61"/>
    <n v="0.04"/>
    <n v="0.21"/>
    <n v="9.1999999999999998E-2"/>
    <n v="0.05"/>
    <n v="4.2000000000000003E-2"/>
    <n v="7.0000000000000007E-2"/>
    <n v="42.4"/>
    <n v="5168"/>
    <n v="12.6"/>
    <n v="12.6"/>
    <n v="1694"/>
    <n v="5.58"/>
    <n v="18.600000000000001"/>
    <n v="9301"/>
    <n v="41010"/>
    <n v="0.22679834199999999"/>
    <n v="0.71744521900000002"/>
    <n v="4681"/>
    <n v="6.1"/>
    <n v="93"/>
    <n v="312"/>
    <n v="13.3"/>
    <n v="34"/>
    <s v="24 weeks"/>
    <s v="Protected"/>
    <s v="Affected by Roe/Casey Reversal "/>
    <n v="32"/>
    <n v="26"/>
    <n v="22"/>
    <s v="YES"/>
    <s v="NO"/>
    <n v="4"/>
    <s v="Firearms registries are prohibited."/>
    <n v="1"/>
    <n v="20"/>
    <n v="16"/>
    <n v="17"/>
    <n v="29"/>
    <n v="0.874"/>
    <n v="16395"/>
    <n v="0.91"/>
    <n v="11842"/>
    <n v="0.16843991799999999"/>
    <n v="2"/>
    <n v="119"/>
    <s v="Yes"/>
    <s v="Yes"/>
    <s v="Yes"/>
    <s v="Yes"/>
    <s v="Yes"/>
    <s v="No"/>
    <s v="Yes"/>
    <s v="Yes"/>
    <s v="Yes"/>
    <s v="Yes"/>
    <s v="No"/>
    <s v="No"/>
    <s v="No"/>
    <n v="75.5"/>
    <n v="75.900000000000006"/>
    <n v="5.6"/>
    <n v="3.1"/>
    <n v="3.8"/>
    <n v="5.0999999999999996"/>
    <n v="2.1"/>
    <n v="1.4"/>
    <n v="1.8"/>
    <n v="2"/>
    <n v="1.5"/>
    <n v="1"/>
    <n v="125"/>
    <s v="Mixed"/>
    <b v="1"/>
    <n v="0"/>
    <s v="N/A"/>
    <n v="121"/>
    <n v="107140.9587"/>
    <n v="121"/>
    <n v="107140.9587"/>
    <n v="1.34984382"/>
    <n v="15359"/>
    <n v="844.06901489999996"/>
    <n v="34.26818385"/>
    <n v="32"/>
    <n v="2.4683632960000002"/>
    <s v="A"/>
    <s v="B+"/>
    <s v="A"/>
    <s v="N/A"/>
    <s v="B+"/>
    <s v="B-"/>
    <n v="12.7"/>
    <n v="20.6"/>
    <n v="33.299999999999997"/>
    <n v="4.2"/>
    <n v="2.2999999999999998"/>
    <n v="19532"/>
    <n v="1.53"/>
    <n v="0.1371"/>
    <n v="0.1202"/>
    <n v="2.34"/>
    <n v="0.12"/>
    <n v="0.71299999999999997"/>
    <n v="0.15060000000000001"/>
    <n v="-3.0599999999999999E-2"/>
    <n v="37"/>
    <n v="40"/>
    <n v="0.69599999999999995"/>
    <n v="95"/>
    <n v="0.47178947399999999"/>
    <n v="48.8"/>
    <n v="3.5350000000000001"/>
    <n v="272.67700789999998"/>
    <n v="78871.039709999997"/>
    <n v="31.4"/>
    <n v="12.1"/>
    <n v="52.7"/>
    <n v="0.1"/>
    <n v="0.8"/>
    <n v="0"/>
    <n v="0.1"/>
    <n v="1.5"/>
    <n v="1.4"/>
    <s v="$1.3 billion"/>
    <n v="6.0000000000000001E-3"/>
    <n v="726000000000"/>
    <n v="56013.688929999997"/>
    <n v="1475448"/>
    <n v="15"/>
    <n v="1200"/>
    <n v="0"/>
    <n v="0"/>
    <n v="0"/>
    <n v="122600"/>
    <n v="19767"/>
    <n v="3"/>
    <s v="M^{Ü} / H*"/>
    <s v="MOD"/>
    <s v="MOD"/>
    <s v="MOD"/>
    <s v="MOD"/>
    <n v="18"/>
    <n v="20"/>
    <n v="720225.33330000006"/>
    <n v="17.025848230000001"/>
    <n v="0.97415177399999997"/>
    <n v="6482028"/>
    <n v="648202.80000000005"/>
    <n v="3601126.6669999999"/>
    <s v="Tom Wolf"/>
    <s v="Democratic"/>
    <n v="1.5"/>
    <n v="0.5"/>
    <n v="0.501"/>
    <n v="0.48799999999999999"/>
  </r>
  <r>
    <x v="38"/>
    <x v="38"/>
    <n v="1034"/>
    <n v="1095610"/>
    <n v="4.1779699999999996E-3"/>
    <n v="1059.5841390000001"/>
    <n v="12"/>
    <n v="12.25"/>
    <n v="1315"/>
    <n v="5698.3333329999996"/>
    <n v="68380"/>
    <n v="32.875"/>
    <n v="493748"/>
    <n v="220113"/>
    <n v="0.19900000000000001"/>
    <n v="3.2189675339999999"/>
    <n v="8.6386577710000001"/>
    <n v="7.220649313"/>
    <n v="19.377864989999999"/>
    <n v="2.243156924"/>
    <n v="1"/>
    <n v="1069"/>
    <n v="436864"/>
    <n v="35662.36735"/>
    <n v="87.265306120000005"/>
    <n v="32.517110270000003"/>
    <n v="6.3887686459999999"/>
    <n v="22.01"/>
    <n v="594"/>
    <n v="130.75"/>
    <n v="109.6196868"/>
    <n v="294.18344519999999"/>
    <n v="390.19"/>
    <n v="11.07"/>
    <n v="5.0010000000000003"/>
    <n v="45"/>
    <n v="4.47"/>
    <n v="5.9900000000000002E-2"/>
    <n v="0.114"/>
    <n v="5048.7233329999999"/>
    <n v="3979.7233329999999"/>
    <n v="3458.7833329999999"/>
    <n v="773.77703210000004"/>
    <n v="312.44655219999999"/>
    <n v="691.61834299999998"/>
    <x v="37"/>
    <x v="37"/>
    <n v="156"/>
    <n v="1656"/>
    <n v="3581"/>
    <n v="326.84988270000002"/>
    <n v="5"/>
    <n v="0.456366773"/>
    <n v="3"/>
    <x v="37"/>
    <n v="3.2"/>
    <n v="79.5"/>
    <n v="1.04"/>
    <x v="32"/>
    <n v="19.3"/>
    <n v="0"/>
    <n v="47"/>
    <n v="1094546"/>
    <n v="24698"/>
    <n v="95"/>
    <n v="4"/>
    <n v="1542"/>
    <n v="495"/>
    <n v="6065"/>
    <n v="99"/>
    <n v="64"/>
    <n v="3561"/>
    <n v="10398"/>
    <n v="1635"/>
    <n v="278"/>
    <n v="462"/>
    <n v="2256.4606699999999"/>
    <n v="8.679397668"/>
    <n v="0.36544832300000002"/>
    <n v="140.88032849999999"/>
    <n v="45.224229950000002"/>
    <n v="554.1110195"/>
    <n v="9.0448459910000008"/>
    <n v="5.8471731660000001"/>
    <n v="325.34036939999999"/>
    <n v="949.98291529999995"/>
    <n v="149.377002"/>
    <n v="25.398658439999998"/>
    <n v="14.771864430000001"/>
    <s v="Yes"/>
    <n v="866625"/>
    <n v="1.264226165"/>
    <n v="5.4"/>
    <n v="1.1499999999999999"/>
    <n v="6.5"/>
    <n v="0.26"/>
    <n v="0.42"/>
    <n v="8.3000000000000004E-2"/>
    <n v="6.0999999999999999E-2"/>
    <n v="2.1999999999999999E-2"/>
    <n v="7.1999999999999995E-2"/>
    <n v="38.200000000000003"/>
    <n v="397"/>
    <n v="8.5"/>
    <n v="8.5"/>
    <n v="94"/>
    <n v="3.96"/>
    <n v="22.1"/>
    <n v="1099"/>
    <n v="9331"/>
    <n v="0.117779445"/>
    <n v="1.003094167"/>
    <n v="8506"/>
    <n v="10.5"/>
    <n v="195"/>
    <n v="844"/>
    <n v="10"/>
    <n v="46"/>
    <s v="Viability"/>
    <s v="Protected"/>
    <m/>
    <n v="21"/>
    <n v="15"/>
    <n v="9"/>
    <s v="YES"/>
    <s v="YES"/>
    <n v="4"/>
    <s v="Firearms registries are prohibited."/>
    <n v="1"/>
    <n v="7"/>
    <n v="38"/>
    <n v="30"/>
    <n v="17"/>
    <n v="0.91500000000000004"/>
    <n v="16121"/>
    <n v="0.89"/>
    <n v="13696"/>
    <n v="0.20029248299999999"/>
    <n v="4"/>
    <n v="134.5"/>
    <s v="No"/>
    <s v="No"/>
    <s v="No"/>
    <s v="No"/>
    <s v="No"/>
    <s v="No"/>
    <s v="Yes"/>
    <s v="No"/>
    <s v="No"/>
    <s v="No"/>
    <s v="No"/>
    <s v="No"/>
    <s v="No"/>
    <n v="81.3"/>
    <n v="110"/>
    <n v="5.9"/>
    <n v="2.4"/>
    <n v="2.9"/>
    <n v="16.399999999999999"/>
    <n v="2.2999999999999998"/>
    <n v="1.5"/>
    <n v="2.5"/>
    <n v="1.7"/>
    <n v="0.2"/>
    <n v="1.3"/>
    <n v="129"/>
    <s v="Mixed"/>
    <b v="1"/>
    <n v="0"/>
    <s v="N/A"/>
    <n v="15"/>
    <n v="73040.666670000006"/>
    <n v="15"/>
    <n v="73040.666670000006"/>
    <n v="7.2533849129999997"/>
    <n v="677"/>
    <n v="1618.3308709999999"/>
    <n v="65.473887809999994"/>
    <n v="0"/>
    <n v="0"/>
    <s v="B"/>
    <s v="B"/>
    <s v="N/A"/>
    <s v="N/A"/>
    <s v="B"/>
    <s v="C+"/>
    <n v="11.2"/>
    <n v="16.899999999999999"/>
    <n v="30.1"/>
    <n v="2.8"/>
    <n v="1.9"/>
    <n v="7733"/>
    <n v="2.42"/>
    <n v="0.1401"/>
    <n v="0.11840000000000001"/>
    <n v="2.63"/>
    <n v="0.13"/>
    <n v="0.629"/>
    <n v="0.13600000000000001"/>
    <n v="-6.0000000000000001E-3"/>
    <n v="17"/>
    <n v="20"/>
    <n v="0.71399999999999997"/>
    <n v="12"/>
    <n v="8.6166667000000002E-2"/>
    <n v="50.1"/>
    <n v="0.17399999999999999"/>
    <n v="158.81563700000001"/>
    <n v="168278.53"/>
    <n v="0"/>
    <n v="0"/>
    <n v="90.9"/>
    <n v="0.1"/>
    <n v="0.1"/>
    <n v="0"/>
    <n v="4.2"/>
    <n v="2.2000000000000002"/>
    <n v="2.5"/>
    <s v="$12.7 billion"/>
    <n v="1.9E-2"/>
    <n v="55447000000"/>
    <n v="50608.336909999998"/>
    <n v="0"/>
    <n v="0"/>
    <n v="26"/>
    <n v="2500"/>
    <n v="0"/>
    <n v="4740"/>
    <n v="13876"/>
    <n v="220"/>
    <n v="5"/>
    <s v="HIGH"/>
    <s v="HIGH"/>
    <s v="HIGH"/>
    <s v="HIGH"/>
    <s v="MOD"/>
    <n v="2"/>
    <n v="4"/>
    <n v="547805"/>
    <n v="1.4388775840000001"/>
    <n v="0.56112241600000001"/>
    <n v="547805"/>
    <n v="273902.5"/>
    <n v="547805"/>
    <s v="Dan McKee"/>
    <s v="Democratic"/>
    <n v="2"/>
    <n v="1"/>
    <n v="0.59399999999999997"/>
    <n v="0.38600000000000001"/>
  </r>
  <r>
    <x v="39"/>
    <x v="39"/>
    <n v="30111"/>
    <n v="5190705"/>
    <n v="1.0180644000000001E-2"/>
    <n v="172.385673"/>
    <n v="1"/>
    <n v="7.25"/>
    <n v="1101"/>
    <n v="4771"/>
    <n v="57252"/>
    <n v="27.524999999999999"/>
    <n v="463976"/>
    <n v="202000"/>
    <n v="0.19900000000000001"/>
    <n v="3.5282610210000001"/>
    <n v="13.395225460000001"/>
    <n v="8.1041011669999996"/>
    <n v="30.767639259999999"/>
    <n v="2.296910891"/>
    <n v="1"/>
    <n v="937"/>
    <n v="299965"/>
    <n v="41374.482759999999"/>
    <n v="129.24137930000001"/>
    <n v="34.041780199999998"/>
    <n v="5.2393802840000001"/>
    <n v="12.78"/>
    <n v="1081"/>
    <n v="138.16"/>
    <n v="70.559610710000001"/>
    <n v="267.8832117"/>
    <n v="411.29"/>
    <n v="12.33"/>
    <n v="4.585"/>
    <n v="40"/>
    <n v="4.1100000000000003"/>
    <n v="7.0000000000000007E-2"/>
    <n v="8.8999999999999996E-2"/>
    <n v="4346.3810000000003"/>
    <n v="3409.3809999999999"/>
    <n v="2859.931"/>
    <n v="695.84695859999999"/>
    <n v="231.94898620000001"/>
    <n v="623.75812429999996"/>
    <x v="38"/>
    <x v="38"/>
    <n v="342"/>
    <n v="18295"/>
    <n v="3082"/>
    <n v="59.375364230000002"/>
    <n v="24"/>
    <n v="0.46236493899999997"/>
    <n v="12.7"/>
    <x v="38"/>
    <n v="6.3"/>
    <n v="76.8"/>
    <n v="1.74"/>
    <x v="10"/>
    <n v="17.399999999999999"/>
    <n v="1"/>
    <n v="411"/>
    <n v="5112587"/>
    <n v="191881"/>
    <n v="677"/>
    <n v="11"/>
    <n v="18353"/>
    <n v="3522"/>
    <n v="34272"/>
    <n v="774"/>
    <n v="269"/>
    <n v="20095"/>
    <n v="93193"/>
    <n v="13937"/>
    <n v="2516"/>
    <n v="4262"/>
    <n v="3753.109727"/>
    <n v="13.24182845"/>
    <n v="0.21515526300000001"/>
    <n v="358.97677629999998"/>
    <n v="68.888803260000003"/>
    <n v="670.34556090000001"/>
    <n v="15.139106679999999"/>
    <n v="5.2615241560000001"/>
    <n v="393.04954609999999"/>
    <n v="1822.8149470000001"/>
    <n v="272.60171810000003"/>
    <n v="49.211876490000002"/>
    <n v="42.20928129"/>
    <s v="No"/>
    <n v="4561299"/>
    <n v="1.1379883230000001"/>
    <n v="19.399999999999999"/>
    <n v="0.76"/>
    <n v="4"/>
    <n v="0.04"/>
    <n v="0.12"/>
    <n v="5.6000000000000001E-2"/>
    <n v="3.9E-2"/>
    <n v="1.7000000000000001E-2"/>
    <n v="4.8000000000000001E-2"/>
    <n v="34.9"/>
    <n v="1739"/>
    <n v="16.3"/>
    <n v="16.3"/>
    <n v="868"/>
    <n v="6.64"/>
    <n v="27.9"/>
    <n v="3876"/>
    <n v="84837"/>
    <n v="4.5687613000000002E-2"/>
    <n v="0.74671937600000005"/>
    <n v="30011"/>
    <n v="12.6"/>
    <n v="218"/>
    <n v="1777"/>
    <n v="21.6"/>
    <n v="46"/>
    <s v="20 weeks"/>
    <s v="Banned"/>
    <s v="Affected by Roe/Casey Reversal "/>
    <n v="23"/>
    <n v="41"/>
    <n v="37"/>
    <s v="NO"/>
    <s v="NO"/>
    <n v="3"/>
    <s v="State laws neither require nor prohibit firearms registries."/>
    <n v="2"/>
    <n v="24"/>
    <n v="38"/>
    <n v="37"/>
    <n v="36"/>
    <n v="0.85299999999999998"/>
    <n v="10856"/>
    <n v="0.88"/>
    <n v="7007"/>
    <n v="0.122388738"/>
    <n v="5"/>
    <n v="110.8"/>
    <s v="No"/>
    <s v="No"/>
    <s v="No"/>
    <s v="No"/>
    <s v="No"/>
    <s v="No"/>
    <s v="No"/>
    <s v="Yes"/>
    <s v="Yes"/>
    <s v="Yes"/>
    <s v="No"/>
    <s v="No"/>
    <s v="No"/>
    <n v="73.5"/>
    <n v="83.9"/>
    <n v="7.1"/>
    <n v="3.8"/>
    <n v="4.4000000000000004"/>
    <n v="2"/>
    <n v="2.9"/>
    <n v="2.2000000000000002"/>
    <n v="2.2000000000000002"/>
    <n v="2.5"/>
    <n v="0.6"/>
    <n v="1.9"/>
    <n v="90"/>
    <s v="Fully Illegal"/>
    <s v="NOT TRUE"/>
    <n v="1"/>
    <n v="5190705"/>
    <n v="47"/>
    <n v="110440.5319"/>
    <n v="48"/>
    <n v="108139.6875"/>
    <n v="0.797050912"/>
    <n v="8051"/>
    <n v="644.72798409999996"/>
    <n v="26.737737039999999"/>
    <n v="9"/>
    <n v="1.733868521"/>
    <s v="C-"/>
    <s v="C-"/>
    <s v="N/A"/>
    <s v="B"/>
    <s v="C"/>
    <s v="D"/>
    <n v="10.6"/>
    <n v="17.600000000000001"/>
    <n v="36.1"/>
    <n v="3.1"/>
    <n v="2"/>
    <n v="3645"/>
    <n v="3.44"/>
    <n v="0.11609999999999999"/>
    <n v="0.13880000000000001"/>
    <n v="2.16"/>
    <n v="0.13"/>
    <n v="0.71299999999999997"/>
    <n v="0.13059999999999999"/>
    <n v="-5.9999999999999995E-4"/>
    <n v="27"/>
    <n v="3"/>
    <n v="0.69099999999999995"/>
    <n v="25"/>
    <n v="1.20444"/>
    <n v="62.4"/>
    <n v="0"/>
    <n v="0"/>
    <n v="0"/>
    <n v="53.8"/>
    <n v="15.2"/>
    <n v="23.3"/>
    <n v="0.1"/>
    <n v="3"/>
    <n v="0"/>
    <n v="2.2999999999999998"/>
    <n v="0"/>
    <n v="2.4"/>
    <s v="$2.0 billion"/>
    <n v="3.5000000000000003E-2"/>
    <n v="225000000000"/>
    <n v="43258.420579999998"/>
    <n v="84933"/>
    <n v="11000"/>
    <n v="189206"/>
    <n v="0"/>
    <n v="268"/>
    <n v="85448"/>
    <n v="90815"/>
    <n v="80344"/>
    <n v="5"/>
    <s v="HIGH"/>
    <s v="HIGH"/>
    <s v="HIGH"/>
    <s v="HIGH"/>
    <s v="HIGH"/>
    <n v="7"/>
    <n v="9"/>
    <n v="741529.28570000001"/>
    <n v="6.817014329"/>
    <n v="0.18298567099999999"/>
    <n v="2595352.5"/>
    <n v="576745"/>
    <n v="1668440.8929999999"/>
    <s v="Henry McMaster"/>
    <s v="Republican"/>
    <n v="1.1428571430000001"/>
    <n v="0"/>
    <n v="0.434"/>
    <n v="0.55100000000000005"/>
  </r>
  <r>
    <x v="40"/>
    <x v="40"/>
    <n v="75898"/>
    <n v="895376"/>
    <n v="8.5652760000000001E-3"/>
    <n v="11.797096099999999"/>
    <n v="1"/>
    <n v="9.9499999999999993"/>
    <n v="1108"/>
    <n v="4801.3333329999996"/>
    <n v="57616"/>
    <n v="27.7"/>
    <n v="504422"/>
    <n v="203185"/>
    <n v="0.186"/>
    <n v="3.5265377670000002"/>
    <n v="9.8175976029999994"/>
    <n v="8.7548944740000003"/>
    <n v="24.372922299999999"/>
    <n v="2.4825749930000001"/>
    <n v="1"/>
    <n v="724"/>
    <n v="306633"/>
    <n v="30817.386930000001"/>
    <n v="72.763819100000006"/>
    <n v="26.137184120000001"/>
    <n v="5.3220112469999998"/>
    <n v="11.75"/>
    <n v="1037"/>
    <n v="121.77"/>
    <n v="99.749373430000006"/>
    <n v="277.69423560000001"/>
    <n v="286.23"/>
    <n v="10.75"/>
    <n v="4.6680000000000001"/>
    <n v="36"/>
    <n v="3.99"/>
    <n v="0"/>
    <n v="8.4000000000000005E-2"/>
    <n v="4398.0213329999997"/>
    <n v="3674.0213330000001"/>
    <n v="3266.0213330000001"/>
    <n v="818.55171259999997"/>
    <n v="303.81593800000002"/>
    <n v="699.66181089999998"/>
    <x v="39"/>
    <x v="39"/>
    <n v="421"/>
    <n v="3797"/>
    <n v="15466"/>
    <n v="1727.3190259999999"/>
    <n v="28"/>
    <n v="3.1271778559999999"/>
    <n v="6.5"/>
    <x v="36"/>
    <n v="4"/>
    <n v="78.400000000000006"/>
    <n v="2.13"/>
    <x v="24"/>
    <n v="30.2"/>
    <n v="1"/>
    <n v="110"/>
    <n v="824054"/>
    <n v="21932"/>
    <n v="72"/>
    <n v="5"/>
    <n v="2024"/>
    <n v="580"/>
    <n v="4306"/>
    <n v="183"/>
    <n v="23"/>
    <n v="1732"/>
    <n v="10572"/>
    <n v="1959"/>
    <n v="169"/>
    <n v="307"/>
    <n v="2661.4760679999999"/>
    <n v="8.7372914880000003"/>
    <n v="0.60675635299999997"/>
    <n v="245.61497180000001"/>
    <n v="70.383736990000003"/>
    <n v="522.53857149999999"/>
    <n v="22.207282530000001"/>
    <n v="2.7910792249999998"/>
    <n v="210.1804008"/>
    <n v="1282.9256339999999"/>
    <n v="237.72713920000001"/>
    <n v="20.508364740000001"/>
    <n v="83.362884579999999"/>
    <s v="No"/>
    <n v="1294282"/>
    <n v="0.69179359699999998"/>
    <n v="11.5"/>
    <n v="3.11"/>
    <n v="2"/>
    <n v="0.04"/>
    <n v="0.15"/>
    <n v="0.128"/>
    <n v="0.122"/>
    <n v="6.0000000000000001E-3"/>
    <n v="0.125"/>
    <n v="10.3"/>
    <n v="83"/>
    <n v="21"/>
    <n v="21"/>
    <n v="186"/>
    <n v="7.3"/>
    <n v="24.5"/>
    <n v="1196"/>
    <n v="4031"/>
    <n v="0.29670057100000002"/>
    <n v="1.3357516840000001"/>
    <n v="3101"/>
    <n v="14.8"/>
    <n v="292"/>
    <n v="461"/>
    <n v="19.2"/>
    <n v="71"/>
    <s v="20 weeks"/>
    <s v="Not Protected"/>
    <s v="Potentially Affected by Roe/Casey Reversal "/>
    <n v="42"/>
    <n v="42"/>
    <n v="50"/>
    <s v="NO"/>
    <s v="NO"/>
    <n v="4"/>
    <s v="Firearms registries are prohibited."/>
    <n v="1"/>
    <n v="35"/>
    <n v="5"/>
    <n v="22"/>
    <n v="40"/>
    <n v="0.93"/>
    <n v="10073"/>
    <n v="0.92"/>
    <n v="6511"/>
    <n v="0.113006804"/>
    <n v="49"/>
    <n v="83.1"/>
    <s v="No"/>
    <s v="No"/>
    <s v="No"/>
    <s v="No"/>
    <s v="No"/>
    <s v="Yes"/>
    <s v="No"/>
    <s v="Yes"/>
    <s v="No"/>
    <s v="No"/>
    <s v="Yes"/>
    <s v="No"/>
    <s v="Yes"/>
    <n v="63.9"/>
    <n v="81.5"/>
    <n v="10.1"/>
    <n v="3.3"/>
    <n v="3.4"/>
    <n v="0"/>
    <n v="3.1"/>
    <n v="1.8"/>
    <n v="1.9"/>
    <n v="0.8"/>
    <n v="4.5"/>
    <n v="0.8"/>
    <n v="88"/>
    <s v="Fully Illegal"/>
    <b v="1"/>
    <n v="2"/>
    <n v="447688"/>
    <n v="63"/>
    <n v="14212.31746"/>
    <n v="65"/>
    <n v="13775.015380000001"/>
    <n v="0.42820627700000002"/>
    <n v="1819"/>
    <n v="492.23529409999998"/>
    <n v="2.3966375929999999"/>
    <n v="0"/>
    <n v="0"/>
    <s v="D-"/>
    <s v="D+"/>
    <s v="F"/>
    <s v="N/A"/>
    <s v="F"/>
    <s v="N/A"/>
    <n v="12.6"/>
    <n v="18.5"/>
    <n v="38.4"/>
    <n v="2.2999999999999998"/>
    <n v="2.5"/>
    <n v="5724"/>
    <n v="1.1100000000000001"/>
    <n v="9.0800000000000006E-2"/>
    <n v="0.1225"/>
    <n v="2.37"/>
    <n v="0.09"/>
    <n v="0.71799999999999997"/>
    <n v="0.13830000000000001"/>
    <n v="-4.8300000000000003E-2"/>
    <n v="13"/>
    <n v="32"/>
    <n v="0.66400000000000003"/>
    <n v="2"/>
    <n v="37.948999999999998"/>
    <n v="45.2"/>
    <n v="9.3219999999999992"/>
    <n v="10411.26856"/>
    <n v="122822.73579999999"/>
    <n v="0"/>
    <n v="9.1999999999999993"/>
    <n v="8.6999999999999993"/>
    <n v="0.1"/>
    <n v="29.7"/>
    <n v="0"/>
    <n v="0"/>
    <n v="52.3"/>
    <n v="0.1"/>
    <s v="$5.3 billion"/>
    <n v="2.7E-2"/>
    <n v="48979000000"/>
    <n v="54702.158649999998"/>
    <n v="739491"/>
    <n v="0"/>
    <n v="80955"/>
    <n v="0"/>
    <n v="0"/>
    <n v="19841"/>
    <n v="17900"/>
    <n v="76303"/>
    <n v="5"/>
    <s v="HIGH"/>
    <s v="HIGH"/>
    <s v="HIGH"/>
    <s v="HIGH"/>
    <s v="HIGH"/>
    <n v="1"/>
    <n v="3"/>
    <n v="895376"/>
    <n v="1.175907901"/>
    <n v="-0.17590790100000001"/>
    <n v="447688"/>
    <n v="298458.6667"/>
    <n v="671532"/>
    <s v="Kristi Noem"/>
    <s v="Republican"/>
    <n v="1"/>
    <n v="0"/>
    <n v="0.35599999999999998"/>
    <n v="0.61799999999999999"/>
  </r>
  <r>
    <x v="41"/>
    <x v="41"/>
    <n v="41220"/>
    <n v="6975218"/>
    <n v="8.5614369999999999E-3"/>
    <n v="169.21926250000001"/>
    <n v="1"/>
    <n v="7.25"/>
    <n v="1258"/>
    <n v="5451.3333329999996"/>
    <n v="65416"/>
    <n v="31.45"/>
    <n v="492583"/>
    <n v="201597"/>
    <n v="0.20799999999999999"/>
    <n v="3.0817689860000002"/>
    <n v="13.368501330000001"/>
    <n v="7.5300079489999998"/>
    <n v="32.664655170000003"/>
    <n v="2.4434044159999999"/>
    <n v="8"/>
    <n v="907"/>
    <n v="309740"/>
    <n v="42722.758620000001"/>
    <n v="125.1034483"/>
    <n v="28.839427659999998"/>
    <n v="4.7349272349999998"/>
    <n v="10.76"/>
    <n v="1168"/>
    <n v="125.7"/>
    <n v="70.559610710000001"/>
    <n v="306.0827251"/>
    <n v="346.37"/>
    <n v="9.57"/>
    <n v="4.6280000000000001"/>
    <n v="29"/>
    <n v="4.1100000000000003"/>
    <n v="0"/>
    <n v="7.5999999999999998E-2"/>
    <n v="5037.0320000000002"/>
    <n v="4130.0320000000002"/>
    <n v="3657.962"/>
    <n v="890.01508520000004"/>
    <n v="382.2321839"/>
    <n v="790.39801209999996"/>
    <x v="40"/>
    <x v="40"/>
    <n v="376"/>
    <n v="26349"/>
    <n v="47887"/>
    <n v="686.53051419999997"/>
    <n v="31"/>
    <n v="0.44443055399999998"/>
    <n v="11.5"/>
    <x v="39"/>
    <n v="3.7"/>
    <n v="75.599999999999994"/>
    <n v="2.0299999999999998"/>
    <x v="33"/>
    <n v="32.5"/>
    <n v="1"/>
    <n v="437"/>
    <n v="6968993"/>
    <n v="241615"/>
    <n v="936"/>
    <n v="24"/>
    <n v="22517"/>
    <n v="4597"/>
    <n v="45554"/>
    <n v="1430"/>
    <n v="609"/>
    <n v="25247"/>
    <n v="112912"/>
    <n v="20142"/>
    <n v="4924"/>
    <n v="2723"/>
    <n v="3467.0001820000002"/>
    <n v="13.4309218"/>
    <n v="0.34438260999999998"/>
    <n v="323.10263479999998"/>
    <n v="65.963619129999998"/>
    <n v="653.66689280000003"/>
    <n v="20.519463859999998"/>
    <n v="8.7387087349999995"/>
    <n v="362.2761567"/>
    <n v="1620.205387"/>
    <n v="289.02310560000001"/>
    <n v="70.655832200000006"/>
    <n v="37.254840100000003"/>
    <s v="Yes"/>
    <n v="5855373"/>
    <n v="1.1912508390000001"/>
    <n v="16.600000000000001"/>
    <n v="0.79"/>
    <n v="5"/>
    <n v="0.02"/>
    <n v="0.09"/>
    <n v="0.11799999999999999"/>
    <n v="0.10199999999999999"/>
    <n v="1.6E-2"/>
    <n v="0.11"/>
    <n v="45.6"/>
    <n v="3034"/>
    <n v="17.2"/>
    <n v="17.2"/>
    <n v="1220"/>
    <n v="6.38"/>
    <n v="26.7"/>
    <n v="6251"/>
    <n v="94907"/>
    <n v="6.5864478000000004E-2"/>
    <n v="0.89617270699999996"/>
    <n v="5112"/>
    <n v="5.3"/>
    <n v="90"/>
    <n v="275"/>
    <n v="23.7"/>
    <n v="40"/>
    <s v="Viability"/>
    <s v="Banned"/>
    <s v="Affected by Roe/Casey Reversal "/>
    <n v="31"/>
    <n v="24"/>
    <n v="37"/>
    <s v="NO"/>
    <s v="NO"/>
    <n v="3"/>
    <s v="State laws neither require nor prohibit firearms registries."/>
    <n v="2"/>
    <n v="34"/>
    <n v="27"/>
    <n v="30"/>
    <n v="41"/>
    <n v="0.86799999999999999"/>
    <n v="9544"/>
    <n v="0.88"/>
    <n v="8732"/>
    <n v="0.13348416299999999"/>
    <n v="34"/>
    <n v="115.6"/>
    <s v="Yes"/>
    <s v="Yes"/>
    <s v="No"/>
    <s v="Yes"/>
    <s v="Yes"/>
    <s v="No"/>
    <s v="No"/>
    <s v="No"/>
    <s v="Yes"/>
    <s v="Yes"/>
    <s v="No"/>
    <s v="No"/>
    <s v="No"/>
    <n v="77.8"/>
    <n v="68.2"/>
    <n v="8.4"/>
    <n v="3.4"/>
    <n v="4.8"/>
    <n v="1.6"/>
    <n v="2.7"/>
    <n v="3.5"/>
    <n v="2.2999999999999998"/>
    <n v="2.5"/>
    <n v="1.2"/>
    <n v="1.9"/>
    <n v="104"/>
    <s v="Fully Illegal"/>
    <s v="NOT TRUE"/>
    <n v="1"/>
    <n v="6975218"/>
    <n v="56"/>
    <n v="124557.46430000001"/>
    <n v="57"/>
    <n v="122372.24559999999"/>
    <n v="0.69141193599999995"/>
    <n v="11542"/>
    <n v="604.3335644"/>
    <n v="28.0009704"/>
    <n v="7"/>
    <n v="1.003552864"/>
    <s v="C"/>
    <s v="C+"/>
    <s v="C+"/>
    <s v="C+"/>
    <s v="D"/>
    <s v="N/A"/>
    <n v="10.199999999999999"/>
    <n v="16.7"/>
    <n v="35"/>
    <n v="3.4"/>
    <n v="3.2"/>
    <n v="418"/>
    <n v="0.47"/>
    <n v="0.13059999999999999"/>
    <n v="0.1424"/>
    <n v="2.14"/>
    <n v="0.11"/>
    <n v="0.67600000000000005"/>
    <n v="0.11310000000000001"/>
    <n v="-3.0999999999999999E-3"/>
    <n v="35"/>
    <n v="4"/>
    <n v="0.69399999999999995"/>
    <n v="17"/>
    <n v="2.424705882"/>
    <n v="57.6"/>
    <n v="4.1000000000000002E-2"/>
    <n v="5.877952488"/>
    <n v="994.66278509999995"/>
    <n v="43.4"/>
    <n v="22.4"/>
    <n v="17.8"/>
    <n v="0.1"/>
    <n v="15.1"/>
    <n v="0"/>
    <n v="0.4"/>
    <n v="0.1"/>
    <n v="0.8"/>
    <s v="$456.8 million"/>
    <n v="0.01"/>
    <n v="352000000000"/>
    <n v="50422.725140000002"/>
    <n v="1316680"/>
    <n v="60200"/>
    <n v="50853"/>
    <n v="0"/>
    <n v="0"/>
    <n v="11835"/>
    <n v="146663"/>
    <n v="11672"/>
    <n v="5"/>
    <s v="HIGH"/>
    <s v="HIGH"/>
    <s v="HIGH"/>
    <s v="HIGH"/>
    <s v="MOD"/>
    <n v="9"/>
    <n v="11"/>
    <n v="775024.22219999996"/>
    <n v="9.1606363789999996"/>
    <n v="-0.160636379"/>
    <n v="3487609"/>
    <n v="634110.72730000003"/>
    <n v="2131316.611"/>
    <s v="Bill Lee"/>
    <s v="Republican"/>
    <n v="1.2222222220000001"/>
    <n v="0"/>
    <n v="0.375"/>
    <n v="0.60699999999999998"/>
  </r>
  <r>
    <x v="42"/>
    <x v="42"/>
    <n v="261914"/>
    <n v="29527941"/>
    <n v="1.4871427E-2"/>
    <n v="112.73907079999999"/>
    <n v="8"/>
    <n v="7.25"/>
    <n v="1376"/>
    <n v="5962.6666670000004"/>
    <n v="71552"/>
    <n v="34.4"/>
    <n v="594313"/>
    <n v="237383"/>
    <n v="0.188"/>
    <n v="3.317629137"/>
    <n v="15.74157825"/>
    <n v="8.3060291819999996"/>
    <n v="39.410676389999999"/>
    <n v="2.5036038810000001"/>
    <n v="58"/>
    <n v="1113"/>
    <n v="315847"/>
    <n v="43565.103450000002"/>
    <n v="153.51724139999999"/>
    <n v="32.354651160000003"/>
    <n v="4.4142302100000004"/>
    <n v="11.71"/>
    <n v="1132"/>
    <n v="132.59"/>
    <n v="66.059225510000005"/>
    <n v="313.43963550000001"/>
    <n v="286.64"/>
    <n v="10.15"/>
    <n v="4.6239999999999997"/>
    <n v="51.75"/>
    <n v="4.3899999999999997"/>
    <n v="0"/>
    <n v="8.5999999999999993E-2"/>
    <n v="5449.8773330000004"/>
    <n v="4336.8773330000004"/>
    <n v="3917.6473329999999"/>
    <n v="892.40258159999996"/>
    <n v="385.97510670000003"/>
    <n v="847.24207039999999"/>
    <x v="41"/>
    <x v="41"/>
    <n v="513"/>
    <n v="154479"/>
    <n v="34534"/>
    <n v="116.95363380000001"/>
    <n v="24"/>
    <n v="8.1278949000000003E-2"/>
    <n v="7.6"/>
    <x v="40"/>
    <n v="3.2"/>
    <n v="78.599999999999994"/>
    <n v="0.68"/>
    <x v="34"/>
    <n v="35.1"/>
    <n v="1"/>
    <n v="1007"/>
    <n v="28865719"/>
    <n v="946717"/>
    <n v="2921"/>
    <n v="112"/>
    <n v="91628"/>
    <n v="18646"/>
    <n v="165521"/>
    <n v="2394"/>
    <n v="775"/>
    <n v="98477"/>
    <n v="452357"/>
    <n v="87047"/>
    <n v="22438"/>
    <n v="4401"/>
    <n v="3279.7277629999999"/>
    <n v="10.11926985"/>
    <n v="0.3880035"/>
    <n v="317.42843470000003"/>
    <n v="64.595654100000004"/>
    <n v="573.41720810000004"/>
    <n v="8.2935748109999992"/>
    <n v="2.6848456469999999"/>
    <n v="341.15554159999999"/>
    <n v="1567.108029"/>
    <n v="301.5583987"/>
    <n v="77.732344029999993"/>
    <n v="39.073076989999997"/>
    <s v="Yes"/>
    <n v="22419490"/>
    <n v="1.3170656869999999"/>
    <n v="12.5"/>
    <n v="2.1800000000000002"/>
    <n v="5.66"/>
    <n v="0.02"/>
    <n v="0.19"/>
    <n v="0.17699999999999999"/>
    <n v="0.13700000000000001"/>
    <n v="0.04"/>
    <n v="0.157"/>
    <n v="14.1"/>
    <n v="4172"/>
    <n v="13.3"/>
    <n v="13.3"/>
    <n v="3924"/>
    <n v="5.29"/>
    <n v="34.5"/>
    <n v="18263"/>
    <n v="277797"/>
    <n v="6.5742251000000002E-2"/>
    <n v="0.61849893300000003"/>
    <n v="497"/>
    <n v="3.1"/>
    <n v="41"/>
    <n v="74"/>
    <n v="24"/>
    <n v="49"/>
    <s v="6 weeks"/>
    <s v="Banned"/>
    <s v="Affected by Roe/Casey Reversal "/>
    <n v="4"/>
    <n v="27"/>
    <n v="32"/>
    <s v="NO"/>
    <s v="NO"/>
    <n v="3"/>
    <s v="State laws neither require nor prohibit firearms registries."/>
    <n v="2"/>
    <n v="28"/>
    <n v="27"/>
    <n v="45"/>
    <n v="34"/>
    <n v="0.81"/>
    <n v="9606"/>
    <n v="0.84"/>
    <n v="9324"/>
    <n v="0.13031082299999999"/>
    <n v="41"/>
    <n v="133.69999999999999"/>
    <s v="Yes"/>
    <s v="Yes"/>
    <s v="Yes"/>
    <s v="Yes"/>
    <s v="Yes"/>
    <s v="No"/>
    <s v="Yes"/>
    <s v="Yes"/>
    <s v="Yes"/>
    <s v="Yes"/>
    <s v="Yes"/>
    <s v="Yes"/>
    <s v="No"/>
    <n v="75.8"/>
    <n v="63.8"/>
    <n v="6.8"/>
    <n v="4.0999999999999996"/>
    <n v="4.0999999999999996"/>
    <n v="0.6"/>
    <n v="2"/>
    <n v="2.2999999999999998"/>
    <n v="2.2999999999999998"/>
    <n v="1.5"/>
    <n v="2"/>
    <n v="1"/>
    <n v="139"/>
    <s v="Mixed"/>
    <b v="1"/>
    <n v="2"/>
    <n v="14763970.5"/>
    <n v="99"/>
    <n v="298262.03029999998"/>
    <n v="101"/>
    <n v="292355.85149999999"/>
    <n v="0.192811381"/>
    <n v="27848"/>
    <n v="1060.3253729999999"/>
    <n v="10.632497689999999"/>
    <n v="32"/>
    <n v="1.083719315"/>
    <s v="F"/>
    <s v="F"/>
    <s v="D-"/>
    <s v="D"/>
    <s v="N/A"/>
    <s v="D+"/>
    <n v="13.5"/>
    <n v="19.8"/>
    <n v="36.1"/>
    <n v="4.0999999999999996"/>
    <n v="1.5"/>
    <n v="9293"/>
    <n v="1.36"/>
    <n v="0.1176"/>
    <n v="0.1353"/>
    <n v="2.2599999999999998"/>
    <n v="0.28000000000000003"/>
    <n v="0.64800000000000002"/>
    <n v="9.9900000000000003E-2"/>
    <n v="0.18010000000000001"/>
    <n v="44"/>
    <n v="30"/>
    <n v="0.64900000000000002"/>
    <n v="51"/>
    <n v="5.1355686269999996"/>
    <n v="64.8"/>
    <n v="100.04900000000001"/>
    <n v="3388.2823050000002"/>
    <n v="381991.79879999999"/>
    <n v="8.3000000000000007"/>
    <n v="18.399999999999999"/>
    <n v="48.6"/>
    <n v="0"/>
    <n v="0.2"/>
    <n v="0"/>
    <n v="2.9"/>
    <n v="20.7"/>
    <n v="0.9"/>
    <s v="$2.4 billion"/>
    <n v="8.0000000000000002E-3"/>
    <n v="1880000000000"/>
    <n v="63727.809529999999"/>
    <n v="255219"/>
    <n v="21515"/>
    <n v="143793"/>
    <n v="0"/>
    <n v="275"/>
    <n v="3912"/>
    <n v="117384"/>
    <n v="2378"/>
    <n v="5"/>
    <s v="HIGH"/>
    <s v="HIGH"/>
    <s v="HIGH"/>
    <s v="HIGH"/>
    <s v="HIGH"/>
    <n v="36"/>
    <n v="38"/>
    <n v="820220.58330000006"/>
    <n v="38.779394500000002"/>
    <n v="-2.7793944970000002"/>
    <n v="14763970.5"/>
    <n v="777051.07889999996"/>
    <n v="7792095.5420000004"/>
    <s v="Greg Abbott"/>
    <s v="Republican"/>
    <n v="1.3333333329999999"/>
    <n v="0"/>
    <n v="0.46500000000000002"/>
    <n v="0.52100000000000002"/>
  </r>
  <r>
    <x v="43"/>
    <x v="43"/>
    <n v="82168"/>
    <n v="3337975"/>
    <n v="1.7007687E-2"/>
    <n v="40.623782980000001"/>
    <n v="58"/>
    <n v="7.25"/>
    <n v="1231"/>
    <n v="5334.3333329999996"/>
    <n v="64012"/>
    <n v="30.774999999999999"/>
    <n v="528864"/>
    <n v="217757"/>
    <n v="0.309"/>
    <n v="3.4018152850000001"/>
    <n v="14.440119360000001"/>
    <n v="8.2619508840000009"/>
    <n v="35.070557030000003"/>
    <n v="2.4286888599999998"/>
    <n v="4"/>
    <n v="1158"/>
    <n v="557171"/>
    <n v="76851.172409999999"/>
    <n v="159.72413789999999"/>
    <n v="37.627944759999998"/>
    <n v="8.7041648439999992"/>
    <n v="10.44"/>
    <n v="769"/>
    <n v="80.239999999999995"/>
    <n v="66.059225510000005"/>
    <n v="280.41002279999998"/>
    <n v="282.23"/>
    <n v="11.81"/>
    <n v="5.0049999999999999"/>
    <n v="0"/>
    <n v="4.3899999999999997"/>
    <n v="4.9500000000000002E-2"/>
    <n v="0.121"/>
    <n v="4688.8789999999999"/>
    <n v="3530.8789999999999"/>
    <n v="3168.4090000000001"/>
    <n v="721.73325739999996"/>
    <n v="268.28187980000001"/>
    <n v="633.04875119999997"/>
    <x v="20"/>
    <x v="42"/>
    <n v="198"/>
    <n v="6662"/>
    <n v="1492"/>
    <n v="44.697758370000003"/>
    <n v="29"/>
    <n v="0.86879021000000001"/>
    <n v="2.9"/>
    <x v="36"/>
    <n v="1.7"/>
    <n v="79.7"/>
    <n v="2.5499999999999998"/>
    <x v="35"/>
    <n v="19.600000000000001"/>
    <n v="1"/>
    <n v="126"/>
    <n v="3188815"/>
    <n v="107749"/>
    <n v="256"/>
    <n v="7"/>
    <n v="6968"/>
    <n v="1812"/>
    <n v="23747"/>
    <n v="82"/>
    <n v="309"/>
    <n v="12751"/>
    <n v="50959"/>
    <n v="7960"/>
    <n v="1038"/>
    <n v="1860"/>
    <n v="3378.9667949999998"/>
    <n v="8.02806058"/>
    <n v="0.21951728100000001"/>
    <n v="218.51377389999999"/>
    <n v="56.823616299999998"/>
    <n v="744.69669769999996"/>
    <n v="2.5714881549999999"/>
    <n v="9.6901199980000001"/>
    <n v="399.8664081"/>
    <n v="1598.0544500000001"/>
    <n v="249.6225087"/>
    <n v="32.551276880000003"/>
    <n v="15.24645896"/>
    <s v="Yes"/>
    <n v="2479604"/>
    <n v="1.346172615"/>
    <n v="7.7"/>
    <n v="2.2400000000000002"/>
    <n v="6.67"/>
    <n v="0.02"/>
    <n v="0.06"/>
    <n v="0.26100000000000001"/>
    <n v="0.221"/>
    <n v="0.04"/>
    <n v="0.24099999999999999"/>
    <n v="20.5"/>
    <n v="622"/>
    <n v="20.8"/>
    <n v="20.8"/>
    <n v="651"/>
    <n v="5.43"/>
    <n v="16.5"/>
    <n v="2005"/>
    <n v="26916"/>
    <n v="7.4491008999999997E-2"/>
    <n v="0.60066357599999998"/>
    <n v="10810"/>
    <n v="8.1999999999999993"/>
    <n v="133"/>
    <n v="2160"/>
    <n v="12"/>
    <n v="54"/>
    <s v="Viability"/>
    <s v="Banned"/>
    <s v="Affected by Roe/Casey Reversal "/>
    <n v="30"/>
    <n v="25"/>
    <n v="29"/>
    <s v="NO"/>
    <s v="NO"/>
    <n v="3"/>
    <s v="State laws neither require nor prohibit firearms registries."/>
    <n v="2"/>
    <n v="36"/>
    <n v="16"/>
    <n v="6"/>
    <n v="31"/>
    <n v="0.90600000000000003"/>
    <n v="7628"/>
    <n v="0.92"/>
    <n v="9945"/>
    <n v="0.15536149499999999"/>
    <n v="44"/>
    <n v="111.3"/>
    <s v="Yes"/>
    <s v="No"/>
    <s v="No"/>
    <s v="No"/>
    <s v="Yes"/>
    <s v="No"/>
    <s v="No"/>
    <s v="Yes"/>
    <s v="No"/>
    <s v="Yes"/>
    <s v="No"/>
    <s v="No"/>
    <s v="No"/>
    <n v="76.2"/>
    <n v="53.1"/>
    <n v="6.1"/>
    <n v="3.7"/>
    <n v="3.5"/>
    <n v="0"/>
    <n v="2.2000000000000002"/>
    <n v="1.9"/>
    <n v="2.2000000000000002"/>
    <n v="2.6"/>
    <n v="0.8"/>
    <n v="1.2"/>
    <n v="94"/>
    <s v="Mixed"/>
    <b v="1"/>
    <n v="5"/>
    <n v="667595"/>
    <n v="44"/>
    <n v="75863.068180000002"/>
    <n v="49"/>
    <n v="68121.938779999997"/>
    <n v="0.29816960399999998"/>
    <n v="5557"/>
    <n v="600.67932340000004"/>
    <n v="6.7629734199999998"/>
    <n v="10"/>
    <n v="2.9958283090000002"/>
    <s v="C+"/>
    <s v="D"/>
    <s v="B-"/>
    <s v="B-"/>
    <s v="N/A"/>
    <s v="N/A"/>
    <n v="14.8"/>
    <n v="22.8"/>
    <n v="30.9"/>
    <n v="2"/>
    <n v="3.3"/>
    <n v="65044"/>
    <n v="2.2400000000000002"/>
    <n v="5.3400000000000003E-2"/>
    <n v="8.8800000000000004E-2"/>
    <n v="1.35"/>
    <n v="0.16"/>
    <n v="0.72199999999999998"/>
    <n v="0.126"/>
    <n v="3.4000000000000002E-2"/>
    <n v="45"/>
    <n v="36"/>
    <n v="0.51700000000000002"/>
    <n v="15"/>
    <n v="5.4778666669999998"/>
    <n v="48.6"/>
    <n v="0.82599999999999996"/>
    <n v="247.45541829999999"/>
    <n v="10052.575210000001"/>
    <n v="0"/>
    <n v="61.8"/>
    <n v="24.7"/>
    <n v="0.1"/>
    <n v="1.8"/>
    <n v="0.8"/>
    <n v="8.1"/>
    <n v="1.9"/>
    <n v="0.6"/>
    <s v="$37.9 billion"/>
    <n v="2.3E-2"/>
    <n v="186000000000"/>
    <n v="55761.981440000003"/>
    <n v="13647676"/>
    <n v="25000"/>
    <n v="111230"/>
    <n v="0"/>
    <n v="0"/>
    <n v="18020"/>
    <n v="131519"/>
    <n v="15109"/>
    <n v="5"/>
    <s v="HIGH"/>
    <s v="LOW"/>
    <s v="HIGH"/>
    <s v="HIGH"/>
    <s v="HIGH"/>
    <n v="4"/>
    <n v="6"/>
    <n v="834493.75"/>
    <n v="4.3838020860000002"/>
    <n v="-0.38380208599999999"/>
    <n v="1668987.5"/>
    <n v="556329.16669999994"/>
    <n v="1251740.625"/>
    <s v="Spencer Cox"/>
    <s v="Republican"/>
    <n v="1"/>
    <n v="0"/>
    <n v="0.376"/>
    <n v="0.58099999999999996"/>
  </r>
  <r>
    <x v="44"/>
    <x v="44"/>
    <n v="39598"/>
    <n v="8642274"/>
    <n v="7.612466E-3"/>
    <n v="218.2502652"/>
    <n v="0"/>
    <n v="11"/>
    <n v="1424"/>
    <n v="6170.6666670000004"/>
    <n v="74048"/>
    <n v="35.6"/>
    <n v="584784"/>
    <n v="270360"/>
    <n v="0.18099999999999999"/>
    <n v="3.651145203"/>
    <n v="11.816433569999999"/>
    <n v="7.8973638719999997"/>
    <n v="25.558741260000001"/>
    <n v="2.1629826900000002"/>
    <n v="10"/>
    <n v="1269"/>
    <n v="383383"/>
    <n v="34853"/>
    <n v="115.3636364"/>
    <n v="35.646067420000001"/>
    <n v="5.1774929780000001"/>
    <n v="12.03"/>
    <n v="1095"/>
    <n v="131.72"/>
    <n v="94.218415419999999"/>
    <n v="304.92505349999999"/>
    <n v="298.01"/>
    <n v="9.74"/>
    <n v="5.016"/>
    <n v="76"/>
    <n v="4.67"/>
    <n v="5.7500000000000002E-2"/>
    <n v="0.125"/>
    <n v="5399.3333329999996"/>
    <n v="4130.3333329999996"/>
    <n v="3700.603333"/>
    <n v="792.42041400000005"/>
    <n v="379.93874060000002"/>
    <n v="737.7598352"/>
    <x v="42"/>
    <x v="43"/>
    <n v="418"/>
    <n v="36091"/>
    <n v="8501"/>
    <n v="98.365314499999997"/>
    <n v="15"/>
    <n v="0.17356542999999999"/>
    <n v="6.4"/>
    <x v="41"/>
    <n v="2.9"/>
    <n v="79.099999999999994"/>
    <n v="2.2799999999999998"/>
    <x v="36"/>
    <n v="22.1"/>
    <n v="1"/>
    <n v="411"/>
    <n v="8640726"/>
    <n v="221013"/>
    <n v="647"/>
    <n v="30"/>
    <n v="10464"/>
    <n v="3489"/>
    <n v="47560"/>
    <n v="1569"/>
    <n v="814"/>
    <n v="36400"/>
    <n v="104537"/>
    <n v="11248"/>
    <n v="2929"/>
    <n v="1326"/>
    <n v="2557.8059069999999"/>
    <n v="7.4877967429999996"/>
    <n v="0.347193048"/>
    <n v="121.1009353"/>
    <n v="40.378551520000002"/>
    <n v="550.41671269999995"/>
    <n v="18.15819643"/>
    <n v="9.4205047119999996"/>
    <n v="421.26089869999998"/>
    <n v="1209.817323"/>
    <n v="130.17424690000001"/>
    <n v="33.897614619999999"/>
    <n v="25.558808490000001"/>
    <s v="Yes"/>
    <n v="7606452"/>
    <n v="1.1361767620000001"/>
    <n v="9.6999999999999993"/>
    <n v="0.48"/>
    <n v="5.91"/>
    <n v="0.01"/>
    <n v="0.13"/>
    <n v="5.5E-2"/>
    <n v="3.2000000000000001E-2"/>
    <n v="2.3E-2"/>
    <n v="4.2999999999999997E-2"/>
    <n v="26.6"/>
    <n v="2240"/>
    <n v="18.100000000000001"/>
    <n v="13.5"/>
    <n v="1202"/>
    <n v="0"/>
    <n v="20"/>
    <n v="2661"/>
    <n v="49292"/>
    <n v="5.3984418999999999E-2"/>
    <n v="0.307905072"/>
    <n v="2923"/>
    <n v="4.3"/>
    <n v="60"/>
    <n v="164"/>
    <n v="13.6"/>
    <n v="33"/>
    <s v="3rd trimester"/>
    <s v="Not Protected"/>
    <s v="Potentially Affected by Roe/Casey Reversal "/>
    <n v="14"/>
    <n v="35"/>
    <n v="32"/>
    <s v="NO"/>
    <s v="NO"/>
    <n v="3"/>
    <s v="State laws neither require nor prohibit firearms registries."/>
    <n v="2"/>
    <n v="22"/>
    <n v="5"/>
    <n v="30"/>
    <n v="14"/>
    <n v="0.88"/>
    <n v="12216"/>
    <n v="0.9"/>
    <n v="14063"/>
    <n v="0.18991735100000001"/>
    <n v="11"/>
    <n v="139.6"/>
    <s v="No"/>
    <s v="No"/>
    <s v="No"/>
    <s v="No"/>
    <s v="No"/>
    <s v="No"/>
    <s v="No"/>
    <s v="Yes"/>
    <s v="Yes"/>
    <s v="Yes"/>
    <s v="No"/>
    <s v="No"/>
    <s v="No"/>
    <n v="80.099999999999994"/>
    <n v="81.7"/>
    <n v="7.3"/>
    <n v="5.2"/>
    <n v="4.7"/>
    <n v="2.8"/>
    <n v="2.2999999999999998"/>
    <n v="2.4"/>
    <n v="2.6"/>
    <n v="2.6"/>
    <n v="1.1000000000000001"/>
    <n v="1.4"/>
    <n v="146"/>
    <s v="Fully Legal"/>
    <b v="1"/>
    <n v="1"/>
    <n v="8642274"/>
    <n v="37"/>
    <n v="233574.973"/>
    <n v="38"/>
    <n v="227428.26319999999"/>
    <n v="0.479822213"/>
    <n v="10088"/>
    <n v="856.68854080000006"/>
    <n v="25.476034139999999"/>
    <n v="22"/>
    <n v="2.5456263020000001"/>
    <s v="B"/>
    <s v="B+"/>
    <s v="N/A"/>
    <s v="N/A"/>
    <s v="B"/>
    <s v="C+"/>
    <n v="12.4"/>
    <n v="15.7"/>
    <n v="34.200000000000003"/>
    <n v="2.6"/>
    <n v="2.1"/>
    <n v="383"/>
    <n v="0.61"/>
    <n v="8.2199999999999995E-2"/>
    <n v="0.1002"/>
    <n v="2.13"/>
    <n v="0.1"/>
    <n v="0.66500000000000004"/>
    <n v="0.16739999999999999"/>
    <n v="-6.7400000000000002E-2"/>
    <n v="10"/>
    <n v="13"/>
    <n v="0.68700000000000006"/>
    <n v="31"/>
    <n v="1.277354839"/>
    <n v="55.1"/>
    <n v="0.05"/>
    <n v="5.785514322"/>
    <n v="1262.6900350000001"/>
    <n v="30.3"/>
    <n v="3.3"/>
    <n v="57.4"/>
    <n v="0.3"/>
    <n v="0.8"/>
    <n v="0"/>
    <n v="3.6"/>
    <n v="0.1"/>
    <n v="4.2"/>
    <s v="$295.5 million"/>
    <n v="0.01"/>
    <n v="501000000000"/>
    <n v="57964.061309999997"/>
    <n v="0"/>
    <n v="0"/>
    <n v="11410"/>
    <n v="2500"/>
    <n v="0"/>
    <n v="24817"/>
    <n v="318491"/>
    <n v="13913"/>
    <n v="2"/>
    <s v="MOD"/>
    <s v="LOW"/>
    <s v="LOW"/>
    <s v="MOD"/>
    <s v="MOD"/>
    <n v="11"/>
    <n v="13"/>
    <n v="785661.27269999997"/>
    <n v="11.35000076"/>
    <n v="-0.35000076000000002"/>
    <n v="4321137"/>
    <n v="664790.3077"/>
    <n v="2553399.1359999999"/>
    <s v="Glenn Youngkin"/>
    <s v="Republican"/>
    <n v="1.636363636"/>
    <n v="1"/>
    <n v="0.54100000000000004"/>
    <n v="0.44"/>
  </r>
  <r>
    <x v="45"/>
    <x v="45"/>
    <n v="9249"/>
    <n v="645570"/>
    <n v="2.73653E-3"/>
    <n v="69.798897179999997"/>
    <n v="3"/>
    <n v="12.55"/>
    <n v="1189"/>
    <n v="5152.3333329999996"/>
    <n v="61828"/>
    <n v="29.725000000000001"/>
    <n v="451765"/>
    <n v="206007"/>
    <n v="0.104"/>
    <n v="3.3319369860000001"/>
    <n v="7.8917790380000001"/>
    <n v="7.3068027430000004"/>
    <n v="17.30635152"/>
    <n v="2.1929594630000002"/>
    <n v="0"/>
    <n v="1007"/>
    <n v="374414"/>
    <n v="29833.78486"/>
    <n v="80.239043820000006"/>
    <n v="33.877207740000003"/>
    <n v="6.0557352660000001"/>
    <n v="19.54"/>
    <n v="567"/>
    <n v="110.79"/>
    <n v="109.3681917"/>
    <n v="259.04139429999998"/>
    <n v="497.41"/>
    <n v="9.2100000000000009"/>
    <n v="4.7969999999999997"/>
    <n v="40.75"/>
    <n v="4.59"/>
    <n v="8.7499999999999994E-2"/>
    <n v="0.13600000000000001"/>
    <n v="4451.616"/>
    <n v="3444.616"/>
    <n v="2836.4160000000002"/>
    <n v="617.95555560000003"/>
    <n v="307.97133550000001"/>
    <n v="591.28955599999995"/>
    <x v="43"/>
    <x v="44"/>
    <n v="183"/>
    <n v="1137"/>
    <n v="12448"/>
    <n v="1928.218474"/>
    <n v="18"/>
    <n v="2.7882336539999999"/>
    <n v="0"/>
    <x v="42"/>
    <n v="2.9"/>
    <n v="79.8"/>
    <n v="5.45"/>
    <x v="37"/>
    <m/>
    <n v="0"/>
    <n v="88"/>
    <n v="645570"/>
    <n v="13817"/>
    <n v="43"/>
    <n v="0"/>
    <n v="1129"/>
    <n v="179"/>
    <n v="3249"/>
    <n v="59"/>
    <n v="17"/>
    <n v="1455"/>
    <n v="7006"/>
    <n v="450"/>
    <n v="65"/>
    <n v="165"/>
    <n v="2140.279133"/>
    <n v="6.6607803959999998"/>
    <n v="0"/>
    <n v="174.8842109"/>
    <n v="27.727434670000001"/>
    <n v="503.27617450000002"/>
    <n v="9.1392103099999993"/>
    <n v="2.6333317840000001"/>
    <n v="225.38222039999999"/>
    <n v="1085.242499"/>
    <n v="69.70584135"/>
    <n v="10.06862153"/>
    <n v="58.328877660000003"/>
    <s v="Yes"/>
    <n v="607890"/>
    <n v="1.061984899"/>
    <n v="7.5"/>
    <n v="1.19"/>
    <n v="4.5"/>
    <n v="0.02"/>
    <n v="7.0000000000000007E-2"/>
    <n v="0.13400000000000001"/>
    <n v="0.11700000000000001"/>
    <n v="1.7000000000000001E-2"/>
    <n v="0.125"/>
    <n v="32.9"/>
    <n v="190"/>
    <n v="13.5"/>
    <n v="18.100000000000001"/>
    <n v="117"/>
    <n v="5.76"/>
    <n v="0.1"/>
    <n v="725"/>
    <n v="4428"/>
    <n v="0.16373080400000001"/>
    <n v="1.1230385549999999"/>
    <n v="53277"/>
    <n v="9.1"/>
    <n v="139"/>
    <n v="1164"/>
    <n v="7.6"/>
    <n v="45"/>
    <n v="40"/>
    <s v="Protected"/>
    <m/>
    <n v="48"/>
    <n v="2"/>
    <n v="1"/>
    <s v="YES"/>
    <s v="NO"/>
    <n v="4"/>
    <s v="Firearms registries are prohibited."/>
    <n v="1"/>
    <n v="12"/>
    <n v="5"/>
    <n v="4"/>
    <n v="2"/>
    <n v="0.93400000000000005"/>
    <n v="9340"/>
    <n v="0.93"/>
    <n v="12813"/>
    <n v="0.20723620400000001"/>
    <n v="39"/>
    <n v="89.6"/>
    <s v="No"/>
    <s v="No"/>
    <s v="No"/>
    <s v="No"/>
    <s v="No"/>
    <s v="No"/>
    <s v="No"/>
    <s v="No"/>
    <s v="No"/>
    <s v="No"/>
    <s v="No"/>
    <s v="No"/>
    <s v="No"/>
    <n v="68.3"/>
    <n v="109.9"/>
    <n v="7.2"/>
    <n v="1.9"/>
    <n v="4.2"/>
    <n v="8.1999999999999993"/>
    <n v="1.1000000000000001"/>
    <n v="0.8"/>
    <n v="2.4"/>
    <n v="0.6"/>
    <n v="0"/>
    <n v="1.1000000000000001"/>
    <n v="106"/>
    <s v="Fully Legal"/>
    <b v="1"/>
    <n v="0"/>
    <s v="N/A"/>
    <n v="58"/>
    <n v="11130.517239999999"/>
    <n v="58"/>
    <n v="11130.517239999999"/>
    <n v="3.1354741050000001"/>
    <n v="854"/>
    <n v="755.93676809999999"/>
    <n v="9.233430641"/>
    <n v="0"/>
    <n v="0"/>
    <s v="C+"/>
    <s v="B-"/>
    <s v="N/A"/>
    <s v="N/A"/>
    <s v="N/A"/>
    <s v="N/A"/>
    <n v="9.5"/>
    <n v="12.9"/>
    <n v="29"/>
    <n v="2.1"/>
    <n v="2.6"/>
    <n v="5579"/>
    <n v="1.74"/>
    <n v="0.10730000000000001"/>
    <n v="0.10539999999999999"/>
    <n v="3.06"/>
    <n v="0"/>
    <n v="0.73099999999999998"/>
    <n v="0.1179"/>
    <n v="-0.1179"/>
    <n v="4"/>
    <n v="45"/>
    <n v="0.71699999999999997"/>
    <n v="12"/>
    <n v="0.77075000000000005"/>
    <n v="42.9"/>
    <n v="0.33800000000000002"/>
    <n v="523.56831950000003"/>
    <n v="36544.491300000002"/>
    <n v="0"/>
    <n v="0"/>
    <n v="0.1"/>
    <n v="0.2"/>
    <n v="50"/>
    <n v="0"/>
    <n v="8.8000000000000007"/>
    <n v="15.7"/>
    <n v="25.2"/>
    <s v="$3.2 billion"/>
    <n v="2.1999999999999999E-2"/>
    <n v="30130000000"/>
    <n v="46671.93333"/>
    <n v="0"/>
    <n v="0"/>
    <n v="3878"/>
    <n v="0"/>
    <n v="919"/>
    <n v="22591"/>
    <n v="22027"/>
    <n v="9367"/>
    <n v="4"/>
    <s v="HIGH"/>
    <s v="HIGH"/>
    <s v="MOD"/>
    <s v="MOD"/>
    <s v="LOW"/>
    <n v="1"/>
    <n v="3"/>
    <n v="645570"/>
    <n v="0.84783472400000004"/>
    <n v="0.15216527599999999"/>
    <n v="322785"/>
    <n v="215190"/>
    <n v="484177.5"/>
    <s v="Phil Scott"/>
    <s v="Republican"/>
    <n v="2"/>
    <n v="0.75"/>
    <n v="0.66100000000000003"/>
    <n v="0.307"/>
  </r>
  <r>
    <x v="46"/>
    <x v="46"/>
    <n v="66582"/>
    <n v="7738692"/>
    <n v="1.3707337E-2"/>
    <n v="116.22798950000001"/>
    <n v="10"/>
    <n v="14.49"/>
    <n v="1683"/>
    <n v="7293"/>
    <n v="87516"/>
    <n v="42.075000000000003"/>
    <n v="685128"/>
    <n v="283574"/>
    <n v="0.20300000000000001"/>
    <n v="3.2402532110000002"/>
    <n v="9.4088097889999993"/>
    <n v="7.8286027699999998"/>
    <n v="22.732122950000001"/>
    <n v="2.416046605"/>
    <n v="12"/>
    <n v="1401"/>
    <n v="610121"/>
    <n v="42106.34921"/>
    <n v="96.687370599999994"/>
    <n v="33.297682709999997"/>
    <n v="6.9715366330000004"/>
    <n v="9.8699999999999992"/>
    <n v="969"/>
    <n v="95.72"/>
    <n v="124.111349"/>
    <n v="360.38543900000002"/>
    <n v="402.08"/>
    <n v="8.5299999999999994"/>
    <n v="5.5110000000000001"/>
    <n v="30"/>
    <n v="4.67"/>
    <n v="0"/>
    <n v="0.107"/>
    <n v="6512.6490000000003"/>
    <n v="5111.6490000000003"/>
    <n v="4613.8490000000002"/>
    <n v="987.97623129999999"/>
    <n v="540.89671750000002"/>
    <n v="837.20722190000004"/>
    <x v="44"/>
    <x v="45"/>
    <n v="243"/>
    <n v="19184"/>
    <n v="3707"/>
    <n v="47.902151940000003"/>
    <n v="28"/>
    <n v="0.36181825000000001"/>
    <n v="4.2"/>
    <x v="43"/>
    <n v="2.4"/>
    <n v="80"/>
    <n v="6.9"/>
    <x v="3"/>
    <n v="28.3"/>
    <n v="0"/>
    <n v="248"/>
    <n v="7700987"/>
    <n v="357551"/>
    <n v="1587"/>
    <n v="11"/>
    <n v="39475"/>
    <n v="3560"/>
    <n v="77062"/>
    <n v="140"/>
    <n v="718"/>
    <n v="24008"/>
    <n v="164309"/>
    <n v="35326"/>
    <n v="5680"/>
    <n v="5675"/>
    <n v="4642.9243420000003"/>
    <n v="20.60774807"/>
    <n v="0.142838834"/>
    <n v="512.59663209999997"/>
    <n v="46.227840669999999"/>
    <n v="1000.676926"/>
    <n v="1.81794879"/>
    <n v="9.3234802240000008"/>
    <n v="311.75224680000002"/>
    <n v="2133.6096269999998"/>
    <n v="458.72042119999998"/>
    <n v="73.75677949"/>
    <n v="15.34593274"/>
    <s v="Yes"/>
    <n v="7257401"/>
    <n v="1.0663172670000001"/>
    <n v="6.8"/>
    <n v="1.44"/>
    <n v="5.73"/>
    <n v="0.05"/>
    <n v="0.23"/>
    <n v="8.3000000000000004E-2"/>
    <n v="7.8E-2"/>
    <n v="5.0000000000000001E-3"/>
    <n v="0.08"/>
    <n v="22"/>
    <n v="1733"/>
    <n v="15.2"/>
    <n v="15.2"/>
    <n v="1212"/>
    <n v="4.51"/>
    <n v="13.8"/>
    <n v="5205"/>
    <n v="49174"/>
    <n v="0.105848619"/>
    <n v="0.67259428300000001"/>
    <n v="1203"/>
    <n v="10.6"/>
    <n v="213"/>
    <n v="211"/>
    <n v="12.7"/>
    <n v="42"/>
    <s v="Viability"/>
    <s v="Protected"/>
    <m/>
    <n v="16"/>
    <n v="3"/>
    <n v="4"/>
    <s v="YES"/>
    <s v="NO"/>
    <n v="3"/>
    <s v="State laws neither require nor prohibit firearms registries."/>
    <n v="2"/>
    <n v="26"/>
    <n v="9"/>
    <n v="10"/>
    <n v="22"/>
    <n v="0.90200000000000002"/>
    <n v="12995"/>
    <n v="0.91"/>
    <n v="14554"/>
    <n v="0.16630101899999999"/>
    <n v="47"/>
    <n v="124.34"/>
    <s v="Yes"/>
    <s v="Yes"/>
    <s v="Yes"/>
    <s v="Yes"/>
    <s v="No"/>
    <s v="No"/>
    <s v="No"/>
    <s v="No"/>
    <s v="No"/>
    <s v="Yes"/>
    <s v="No"/>
    <s v="No"/>
    <s v="No"/>
    <n v="66.8"/>
    <n v="85.1"/>
    <n v="6.8"/>
    <n v="9.6999999999999993"/>
    <n v="3.4"/>
    <n v="0"/>
    <n v="1.6"/>
    <n v="1.9"/>
    <n v="2"/>
    <n v="1"/>
    <n v="1.3"/>
    <n v="1"/>
    <n v="141"/>
    <s v="Fully Legal"/>
    <b v="1"/>
    <n v="3"/>
    <n v="2579564"/>
    <n v="212"/>
    <n v="36503.264150000003"/>
    <n v="215"/>
    <n v="35993.916279999998"/>
    <n v="1.614550479"/>
    <n v="6114"/>
    <n v="1265.733072"/>
    <n v="9.1826619810000008"/>
    <n v="0"/>
    <n v="0"/>
    <s v="B+"/>
    <s v="D-"/>
    <s v="B"/>
    <s v="A"/>
    <s v="B"/>
    <s v="C"/>
    <n v="10.199999999999999"/>
    <n v="15.5"/>
    <n v="28.8"/>
    <n v="3.7"/>
    <n v="2.8"/>
    <n v="14869"/>
    <n v="1.74"/>
    <n v="0.1075"/>
    <n v="9.9500000000000005E-2"/>
    <n v="2.2200000000000002"/>
    <n v="0.09"/>
    <n v="0.624"/>
    <n v="0.13950000000000001"/>
    <n v="-4.9500000000000002E-2"/>
    <n v="23"/>
    <n v="23"/>
    <n v="0.71399999999999997"/>
    <n v="51"/>
    <n v="1.3055294120000001"/>
    <n v="48.3"/>
    <n v="9.5079999999999991"/>
    <n v="1228.631402"/>
    <n v="142801.35769999999"/>
    <n v="7.8"/>
    <n v="2.9"/>
    <n v="14.4"/>
    <n v="0"/>
    <n v="64.599999999999994"/>
    <n v="0"/>
    <n v="0"/>
    <n v="8.6999999999999993"/>
    <n v="1.6"/>
    <s v="$53.0 billion"/>
    <n v="0.112"/>
    <n v="582000000000"/>
    <n v="75219.068029999995"/>
    <n v="0"/>
    <n v="0"/>
    <n v="7850"/>
    <n v="0"/>
    <n v="0"/>
    <n v="96974"/>
    <n v="57425"/>
    <n v="56875"/>
    <n v="1"/>
    <s v="LOW"/>
    <s v="MOD"/>
    <s v="LOW"/>
    <s v="LOW"/>
    <s v="LOW"/>
    <n v="10"/>
    <n v="12"/>
    <n v="773869.2"/>
    <n v="10.163315819999999"/>
    <n v="-0.163315822"/>
    <n v="3869346"/>
    <n v="644891"/>
    <n v="2321607.6"/>
    <s v="Jay Inslee"/>
    <s v="Democratic"/>
    <n v="1.7"/>
    <n v="1"/>
    <n v="0.57999999999999996"/>
    <n v="0.38800000000000001"/>
  </r>
  <r>
    <x v="47"/>
    <x v="47"/>
    <n v="54314"/>
    <n v="5895908"/>
    <n v="3.577046E-3"/>
    <n v="108.5522701"/>
    <n v="4"/>
    <n v="7.25"/>
    <n v="1202"/>
    <n v="5208.6666670000004"/>
    <n v="62504"/>
    <n v="30.05"/>
    <n v="475584"/>
    <n v="204669"/>
    <n v="0.19600000000000001"/>
    <n v="3.274494432"/>
    <n v="13.57221485"/>
    <n v="7.6088570329999996"/>
    <n v="31.537400529999999"/>
    <n v="2.323673834"/>
    <n v="8"/>
    <n v="872"/>
    <n v="270017"/>
    <n v="37243.724139999998"/>
    <n v="120.2758621"/>
    <n v="29.01830283"/>
    <n v="4.31999552"/>
    <n v="14.32"/>
    <n v="694"/>
    <n v="99.42"/>
    <n v="69.212410500000004"/>
    <n v="286.87350839999999"/>
    <n v="385.97"/>
    <n v="9.8000000000000007"/>
    <n v="4.875"/>
    <n v="51.5"/>
    <n v="4.1900000000000004"/>
    <n v="7.6499999999999999E-2"/>
    <n v="0.109"/>
    <n v="4640.9219999999996"/>
    <n v="3768.922"/>
    <n v="3283.5320000000002"/>
    <n v="783.65918850000003"/>
    <n v="335.05428569999998"/>
    <n v="673.54502560000003"/>
    <x v="45"/>
    <x v="46"/>
    <n v="376"/>
    <n v="22039"/>
    <n v="17537"/>
    <n v="297.44358290000002"/>
    <n v="19"/>
    <n v="0.322257403"/>
    <n v="6.1"/>
    <x v="44"/>
    <n v="3.3"/>
    <n v="79.3"/>
    <n v="0.8"/>
    <x v="38"/>
    <n v="23"/>
    <n v="0"/>
    <n v="323"/>
    <n v="5423821"/>
    <n v="131390"/>
    <n v="474"/>
    <n v="0"/>
    <n v="9298"/>
    <n v="2005"/>
    <n v="25830"/>
    <n v="540"/>
    <n v="275"/>
    <n v="15565"/>
    <n v="57234"/>
    <n v="15950"/>
    <n v="2648"/>
    <n v="1571"/>
    <n v="2422.4619510000002"/>
    <n v="8.7392264599999994"/>
    <n v="0"/>
    <n v="171.4289612"/>
    <n v="36.966559179999997"/>
    <n v="476.2325305"/>
    <n v="9.9560807780000005"/>
    <n v="5.0702263219999999"/>
    <n v="286.9748098"/>
    <n v="1055.233939"/>
    <n v="294.07312669999999"/>
    <n v="48.821670179999998"/>
    <n v="46.219786509999999"/>
    <s v="Yes"/>
    <n v="5616271"/>
    <n v="1.04979051"/>
    <n v="9.6999999999999993"/>
    <n v="1.73"/>
    <n v="5.67"/>
    <n v="0.06"/>
    <n v="0.28999999999999998"/>
    <n v="9.1999999999999998E-2"/>
    <n v="6.3E-2"/>
    <n v="2.9000000000000001E-2"/>
    <n v="7.8E-2"/>
    <n v="27.7"/>
    <n v="1531"/>
    <n v="19.399999999999999"/>
    <n v="14.5"/>
    <n v="866"/>
    <n v="7.33"/>
    <n v="13.7"/>
    <n v="4559"/>
    <n v="35075"/>
    <n v="0.12997861699999999"/>
    <n v="0.77324815800000002"/>
    <n v="17207"/>
    <n v="11.7"/>
    <n v="197"/>
    <n v="891"/>
    <n v="12.5"/>
    <n v="51"/>
    <s v="20 weeks"/>
    <s v="Banned"/>
    <s v="Affected by Roe/Casey Reversal "/>
    <n v="40"/>
    <n v="33"/>
    <n v="23"/>
    <s v="YES"/>
    <s v="NO"/>
    <n v="3"/>
    <s v="State laws neither require nor prohibit firearms registries."/>
    <n v="2"/>
    <n v="32"/>
    <n v="4"/>
    <n v="6"/>
    <n v="39"/>
    <n v="0.92700000000000005"/>
    <n v="12285"/>
    <n v="0.92"/>
    <n v="12567"/>
    <n v="0.201059132"/>
    <n v="13"/>
    <n v="85.1"/>
    <s v="No"/>
    <s v="No"/>
    <s v="Yes"/>
    <s v="Yes"/>
    <s v="Yes"/>
    <s v="Yes"/>
    <s v="Yes"/>
    <s v="No"/>
    <s v="No"/>
    <s v="Yes"/>
    <s v="Yes"/>
    <s v="No"/>
    <s v="No"/>
    <n v="65"/>
    <n v="86.4"/>
    <n v="9.1"/>
    <n v="3"/>
    <n v="5.0999999999999996"/>
    <n v="1.2"/>
    <n v="2.1"/>
    <n v="2.2999999999999998"/>
    <n v="1.8"/>
    <n v="0.9"/>
    <n v="2.2000000000000002"/>
    <n v="1.1000000000000001"/>
    <n v="113"/>
    <s v="Mixed"/>
    <s v="NOT TRUE"/>
    <n v="0"/>
    <s v="N/A"/>
    <n v="76"/>
    <n v="77577.736839999998"/>
    <n v="76"/>
    <n v="77577.736839999998"/>
    <n v="0.69963545299999996"/>
    <n v="6078"/>
    <n v="970.04080290000002"/>
    <n v="11.190484959999999"/>
    <n v="5"/>
    <n v="0.84804579700000005"/>
    <s v="B-"/>
    <s v="B"/>
    <s v="C-"/>
    <s v="N/A"/>
    <s v="C+"/>
    <s v="N/A"/>
    <n v="11.7"/>
    <n v="18.5"/>
    <n v="33.9"/>
    <n v="3.1"/>
    <n v="3.1"/>
    <n v="-349"/>
    <n v="-0.19"/>
    <n v="0.10489999999999999"/>
    <n v="0.1089"/>
    <n v="1.74"/>
    <n v="0.12"/>
    <n v="0.70099999999999996"/>
    <n v="7.7600000000000002E-2"/>
    <n v="4.24E-2"/>
    <n v="20"/>
    <n v="24"/>
    <n v="0.71599999999999997"/>
    <n v="37"/>
    <n v="1.4679459459999999"/>
    <n v="43.1"/>
    <n v="1.615"/>
    <n v="273.9187925"/>
    <n v="29734.50676"/>
    <n v="15.2"/>
    <n v="41.9"/>
    <n v="33.9"/>
    <n v="0.3"/>
    <n v="3.8"/>
    <n v="0"/>
    <n v="0.6"/>
    <n v="2.5"/>
    <n v="1.8"/>
    <s v="$527 million"/>
    <n v="7.0000000000000001E-3"/>
    <n v="307000000000"/>
    <n v="52024.726300000002"/>
    <n v="1269486"/>
    <n v="2502"/>
    <n v="109240"/>
    <n v="0"/>
    <n v="0"/>
    <n v="82473"/>
    <n v="164830"/>
    <n v="4397"/>
    <n v="5"/>
    <s v="HIGH"/>
    <s v="HIGH"/>
    <s v="MOD"/>
    <s v="HIGH"/>
    <s v="HIGH"/>
    <n v="8"/>
    <n v="10"/>
    <n v="736988.5"/>
    <n v="7.7431657779999998"/>
    <n v="0.256834222"/>
    <n v="2947954"/>
    <n v="589590.80000000005"/>
    <n v="1842471.25"/>
    <s v="Tony Evers"/>
    <s v="Democratic"/>
    <n v="1.375"/>
    <n v="0.5"/>
    <n v="0.495"/>
    <n v="0.48799999999999999"/>
  </r>
  <r>
    <x v="48"/>
    <x v="48"/>
    <n v="24087"/>
    <n v="1782959"/>
    <n v="-3.2460470000000002E-3"/>
    <n v="74.021629919999995"/>
    <n v="12"/>
    <n v="8.75"/>
    <n v="1053"/>
    <n v="4563"/>
    <n v="54756"/>
    <n v="26.324999999999999"/>
    <n v="350212"/>
    <n v="171135"/>
    <n v="0.218"/>
    <n v="3.1254109140000002"/>
    <n v="9.4030219779999999"/>
    <n v="6.395865293"/>
    <n v="19.242417580000001"/>
    <n v="2.046407807"/>
    <n v="0"/>
    <n v="723"/>
    <n v="144624"/>
    <n v="16528.457139999999"/>
    <n v="82.628571429999994"/>
    <n v="27.464387460000001"/>
    <n v="2.641244795"/>
    <n v="11.8"/>
    <n v="1051"/>
    <n v="124.09"/>
    <n v="86.848635239999993"/>
    <n v="261.29032260000002"/>
    <n v="427.19"/>
    <n v="11.07"/>
    <n v="4.9189999999999996"/>
    <n v="75"/>
    <n v="4.03"/>
    <n v="6.5000000000000002E-2"/>
    <n v="9.8000000000000004E-2"/>
    <n v="4115.826"/>
    <n v="3392.826"/>
    <n v="2841.5459999999998"/>
    <n v="705.09826299999997"/>
    <n v="256.68888889999999"/>
    <n v="577.66741209999998"/>
    <x v="46"/>
    <x v="47"/>
    <n v="387"/>
    <n v="6800"/>
    <n v="5091"/>
    <n v="285.53657149999998"/>
    <n v="36"/>
    <n v="2.0191154139999998"/>
    <n v="7"/>
    <x v="45"/>
    <n v="4"/>
    <n v="74.5"/>
    <n v="1.95"/>
    <x v="37"/>
    <n v="41.2"/>
    <n v="0"/>
    <n v="247"/>
    <n v="1575083"/>
    <n v="30705"/>
    <n v="237"/>
    <n v="4"/>
    <n v="3344"/>
    <n v="663"/>
    <n v="5807"/>
    <n v="101"/>
    <n v="13"/>
    <n v="2615"/>
    <n v="15198"/>
    <n v="1797"/>
    <n v="198"/>
    <n v="728"/>
    <n v="1949.4210780000001"/>
    <n v="15.046826100000001"/>
    <n v="0.25395487100000003"/>
    <n v="212.3062721"/>
    <n v="42.093019859999998"/>
    <n v="368.67898389999999"/>
    <n v="6.4123604910000003"/>
    <n v="0.82535333099999997"/>
    <n v="166.02299690000001"/>
    <n v="964.90153220000002"/>
    <n v="114.08922579999999"/>
    <n v="12.570766109999999"/>
    <n v="73.691852749999995"/>
    <s v="No"/>
    <n v="1657362"/>
    <n v="1.075781272"/>
    <n v="14.5"/>
    <n v="1.27"/>
    <n v="6.5"/>
    <n v="0.08"/>
    <n v="0.12"/>
    <n v="0.128"/>
    <n v="8.5999999999999993E-2"/>
    <n v="4.2000000000000003E-2"/>
    <n v="0.107"/>
    <n v="81.400000000000006"/>
    <n v="1330"/>
    <n v="14.5"/>
    <n v="19.399999999999999"/>
    <n v="354"/>
    <n v="5.94"/>
    <n v="12.9"/>
    <n v="4950"/>
    <n v="53476"/>
    <n v="9.2564888999999997E-2"/>
    <n v="2.7762836950000001"/>
    <n v="15381"/>
    <n v="9.1"/>
    <n v="153"/>
    <n v="920"/>
    <n v="25.2"/>
    <n v="43"/>
    <s v="20 weeks"/>
    <s v="Banned"/>
    <s v="Affected by Roe/Casey Reversal "/>
    <n v="50"/>
    <n v="38"/>
    <n v="35"/>
    <s v="NO"/>
    <s v="NO"/>
    <n v="3"/>
    <s v="State laws neither require nor prohibit firearms registries."/>
    <n v="2"/>
    <n v="19"/>
    <n v="47"/>
    <n v="45"/>
    <n v="49"/>
    <n v="0.86599999999999999"/>
    <n v="11334"/>
    <n v="0.87"/>
    <n v="8736"/>
    <n v="0.15954415999999999"/>
    <n v="10"/>
    <n v="60.7"/>
    <s v="No"/>
    <s v="No"/>
    <s v="No"/>
    <s v="No"/>
    <s v="No"/>
    <s v="No"/>
    <s v="No"/>
    <s v="Yes"/>
    <s v="No"/>
    <s v="No"/>
    <s v="No"/>
    <s v="No"/>
    <s v="No"/>
    <n v="73.8"/>
    <n v="66.2"/>
    <n v="9.6999999999999993"/>
    <n v="2.2000000000000002"/>
    <n v="5.8"/>
    <n v="1.3"/>
    <n v="3.5"/>
    <n v="3.5"/>
    <n v="2.2999999999999998"/>
    <n v="3.9"/>
    <n v="3.9"/>
    <n v="2.1"/>
    <n v="88"/>
    <s v="Mixed"/>
    <b v="1"/>
    <n v="1"/>
    <n v="1782959"/>
    <n v="45"/>
    <n v="39621.311110000002"/>
    <n v="46"/>
    <n v="38759.978260000004"/>
    <n v="0.95487192300000001"/>
    <n v="4413"/>
    <n v="404.0242465"/>
    <n v="18.321086059999999"/>
    <n v="1"/>
    <n v="0.56086539300000005"/>
    <s v="C"/>
    <s v="C"/>
    <s v="N/A"/>
    <s v="N/A"/>
    <s v="D+"/>
    <s v="N/A"/>
    <n v="9.6999999999999993"/>
    <n v="16.600000000000001"/>
    <n v="40.6"/>
    <n v="3.9"/>
    <n v="2"/>
    <n v="24103"/>
    <n v="3.17"/>
    <n v="5.2600000000000001E-2"/>
    <n v="0.17660000000000001"/>
    <n v="3.77"/>
    <n v="0.11"/>
    <n v="0.78800000000000003"/>
    <n v="0.2051"/>
    <n v="-9.5100000000000004E-2"/>
    <n v="5"/>
    <n v="48"/>
    <n v="0.69699999999999995"/>
    <n v="9"/>
    <n v="2.6763333330000001"/>
    <n v="51.8"/>
    <n v="1.6240000000000001"/>
    <n v="910.84539800000005"/>
    <n v="67422.260970000003"/>
    <n v="0"/>
    <n v="90.8"/>
    <n v="4.0999999999999996"/>
    <n v="0.3"/>
    <n v="2.2999999999999998"/>
    <n v="0"/>
    <n v="0"/>
    <n v="2.5"/>
    <n v="0.1"/>
    <s v="$12.6 billion"/>
    <n v="2.9000000000000001E-2"/>
    <n v="72854100000"/>
    <n v="40861.343419999997"/>
    <n v="346688"/>
    <n v="5000"/>
    <n v="768495"/>
    <n v="0"/>
    <n v="0"/>
    <n v="51910"/>
    <n v="295486"/>
    <n v="22102"/>
    <n v="5"/>
    <s v="HIGH"/>
    <s v="HIGH"/>
    <s v="HIGH"/>
    <s v="HIGH"/>
    <s v="HIGH"/>
    <n v="3"/>
    <n v="5"/>
    <n v="594319.66669999994"/>
    <n v="2.3415811629999999"/>
    <n v="0.65841883700000003"/>
    <n v="891479.5"/>
    <n v="356591.8"/>
    <n v="742899.58330000006"/>
    <s v="Jim Justice"/>
    <s v="Republican"/>
    <n v="1"/>
    <n v="0.5"/>
    <n v="0.29699999999999999"/>
    <n v="0.68600000000000005"/>
  </r>
  <r>
    <x v="49"/>
    <x v="49"/>
    <n v="97105"/>
    <n v="578803"/>
    <n v="2.3220010000000002E-3"/>
    <n v="5.9605890529999996"/>
    <n v="8"/>
    <n v="7.25"/>
    <n v="1143"/>
    <n v="4953"/>
    <n v="59436"/>
    <n v="28.574999999999999"/>
    <n v="578298"/>
    <n v="212937"/>
    <n v="0.34599999999999997"/>
    <n v="3.5826266910000002"/>
    <n v="14.120490719999999"/>
    <n v="9.7297597420000006"/>
    <n v="38.348673740000002"/>
    <n v="2.7158173539999999"/>
    <n v="5"/>
    <n v="800"/>
    <n v="341732"/>
    <n v="47135.448279999997"/>
    <n v="110.3448276"/>
    <n v="27.996500439999998"/>
    <n v="5.7495793800000001"/>
    <n v="11.11"/>
    <n v="869"/>
    <n v="96.59"/>
    <n v="66.666666669999998"/>
    <n v="262.75862069999999"/>
    <n v="345.62"/>
    <n v="10.38"/>
    <n v="4.6970000000000001"/>
    <n v="30"/>
    <n v="4.3499999999999996"/>
    <n v="0"/>
    <n v="7.4999999999999997E-2"/>
    <n v="4581.5249999999996"/>
    <n v="3781.5250000000001"/>
    <n v="3339.3150000000001"/>
    <n v="767.65862070000003"/>
    <n v="321.70664740000001"/>
    <n v="710.94634870000004"/>
    <x v="47"/>
    <x v="48"/>
    <n v="426"/>
    <n v="2479"/>
    <n v="12825"/>
    <n v="2215.7798079999998"/>
    <n v="38"/>
    <n v="6.5652735040000003"/>
    <n v="4.9000000000000004"/>
    <x v="46"/>
    <n v="7.6"/>
    <n v="77.7"/>
    <n v="0.72"/>
    <x v="26"/>
    <n v="35.799999999999997"/>
    <n v="1"/>
    <n v="47"/>
    <n v="450309"/>
    <n v="10750"/>
    <n v="52"/>
    <n v="1"/>
    <n v="1056"/>
    <n v="174"/>
    <n v="2577"/>
    <n v="9"/>
    <n v="60"/>
    <n v="896"/>
    <n v="5005"/>
    <n v="851"/>
    <n v="47"/>
    <n v="22"/>
    <n v="2387.249644"/>
    <n v="11.547626190000001"/>
    <n v="0.22206973399999999"/>
    <n v="234.5056395"/>
    <n v="38.640133769999998"/>
    <n v="572.27370540000004"/>
    <n v="1.9986276089999999"/>
    <n v="13.32418406"/>
    <n v="198.97448199999999"/>
    <n v="1111.45902"/>
    <n v="188.98134390000001"/>
    <n v="10.437277509999999"/>
    <n v="28.964820190000001"/>
    <s v="No"/>
    <n v="861028"/>
    <n v="0.67222320300000005"/>
    <n v="25.4"/>
    <n v="0.96"/>
    <n v="4"/>
    <n v="0.02"/>
    <n v="0.13"/>
    <n v="5.8000000000000003E-2"/>
    <n v="5.8999999999999997E-2"/>
    <n v="-1E-3"/>
    <n v="5.8000000000000003E-2"/>
    <n v="17.399999999999999"/>
    <n v="99"/>
    <n v="30.5"/>
    <n v="30.5"/>
    <n v="182"/>
    <n v="5.22"/>
    <n v="26.3"/>
    <n v="1027"/>
    <n v="5093"/>
    <n v="0.20164932299999999"/>
    <n v="1.77435155"/>
    <n v="1436"/>
    <n v="4.5"/>
    <n v="77"/>
    <n v="160"/>
    <n v="19.399999999999999"/>
    <n v="56"/>
    <s v="Viability"/>
    <s v="Banned"/>
    <s v="Affected by Roe/Casey Reversal "/>
    <n v="38"/>
    <n v="48"/>
    <n v="43"/>
    <s v="NO"/>
    <s v="NO"/>
    <n v="3"/>
    <s v="State laws neither require nor prohibit firearms registries."/>
    <n v="2"/>
    <n v="43"/>
    <n v="9"/>
    <n v="13"/>
    <n v="47"/>
    <n v="0.91100000000000003"/>
    <n v="16224"/>
    <n v="0.93"/>
    <n v="10647"/>
    <n v="0.17913385800000001"/>
    <n v="18"/>
    <n v="69.900000000000006"/>
    <s v="No"/>
    <s v="No"/>
    <s v="No"/>
    <s v="No"/>
    <s v="No"/>
    <s v="No"/>
    <s v="No"/>
    <s v="No"/>
    <s v="No"/>
    <s v="No"/>
    <s v="No"/>
    <s v="No"/>
    <s v="Yes"/>
    <n v="62.5"/>
    <n v="96.2"/>
    <n v="10"/>
    <n v="4.3"/>
    <n v="4.8"/>
    <n v="0.2"/>
    <n v="2.8"/>
    <n v="2.4"/>
    <n v="3.8"/>
    <n v="2.4"/>
    <n v="1.6"/>
    <n v="1"/>
    <n v="89"/>
    <s v="Fully Illegal"/>
    <s v="NOT TRUE"/>
    <n v="2"/>
    <n v="289401.5"/>
    <n v="31"/>
    <n v="18671.06452"/>
    <n v="33"/>
    <n v="17539.484850000001"/>
    <n v="0.16991916000000001"/>
    <n v="948"/>
    <n v="610.55168779999997"/>
    <n v="0.97626280799999998"/>
    <n v="0"/>
    <n v="0"/>
    <s v="D"/>
    <s v="C-"/>
    <s v="D-"/>
    <s v="D"/>
    <s v="N/A"/>
    <s v="N/A"/>
    <n v="12.7"/>
    <n v="19.2"/>
    <n v="32"/>
    <n v="3.1"/>
    <n v="3.8"/>
    <n v="3341"/>
    <n v="0.56999999999999995"/>
    <n v="4.3900000000000002E-2"/>
    <n v="0.1069"/>
    <n v="2.93"/>
    <n v="0.08"/>
    <n v="0.71099999999999997"/>
    <n v="0.10589999999999999"/>
    <n v="-2.5899999999999999E-2"/>
    <n v="18"/>
    <n v="43"/>
    <n v="0.57099999999999995"/>
    <n v="2"/>
    <n v="48.552500000000002"/>
    <n v="42"/>
    <n v="8.4489999999999998"/>
    <n v="14597.367329999999"/>
    <n v="87008.907879999999"/>
    <n v="0"/>
    <n v="73.3"/>
    <n v="3.5"/>
    <n v="0.1"/>
    <n v="2.2999999999999998"/>
    <n v="0"/>
    <n v="0.4"/>
    <n v="19.399999999999999"/>
    <n v="1"/>
    <s v="$2.3 billion"/>
    <n v="8.0000000000000002E-3"/>
    <n v="36979400000"/>
    <n v="63889.440790000001"/>
    <n v="29489"/>
    <n v="0"/>
    <n v="75260"/>
    <n v="0"/>
    <n v="0"/>
    <n v="0"/>
    <n v="47033"/>
    <n v="7025"/>
    <n v="5"/>
    <s v="HIGH"/>
    <s v="HIGH"/>
    <s v="HIGH"/>
    <s v="HIGH"/>
    <s v="MOD"/>
    <n v="1"/>
    <n v="3"/>
    <n v="578803"/>
    <n v="0.76014883200000005"/>
    <n v="0.239851168"/>
    <n v="289401.5"/>
    <n v="192934.3333"/>
    <n v="434102.25"/>
    <s v="Mark Gordon"/>
    <s v="Republican"/>
    <n v="1"/>
    <n v="0"/>
    <n v="0.26600000000000001"/>
    <n v="0.698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1" cacheId="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9:D170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0">
        <item x="23"/>
        <item x="32"/>
        <item x="36"/>
        <item x="28"/>
        <item x="38"/>
        <item x="9"/>
        <item x="37"/>
        <item x="24"/>
        <item x="14"/>
        <item x="16"/>
        <item x="34"/>
        <item x="25"/>
        <item x="4"/>
        <item x="13"/>
        <item x="29"/>
        <item x="26"/>
        <item x="15"/>
        <item x="18"/>
        <item x="5"/>
        <item x="35"/>
        <item x="21"/>
        <item x="31"/>
        <item x="8"/>
        <item x="1"/>
        <item x="7"/>
        <item x="6"/>
        <item x="17"/>
        <item x="20"/>
        <item x="33"/>
        <item x="2"/>
        <item x="10"/>
        <item x="19"/>
        <item x="12"/>
        <item x="3"/>
        <item x="0"/>
        <item x="27"/>
        <item x="22"/>
        <item x="11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%Domestic Violence Against Women" fld="58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0" cacheId="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D114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10"/>
        <item x="18"/>
        <item x="29"/>
        <item x="37"/>
        <item x="32"/>
        <item x="6"/>
        <item x="4"/>
        <item x="22"/>
        <item x="28"/>
        <item x="20"/>
        <item x="43"/>
        <item x="11"/>
        <item x="42"/>
        <item x="44"/>
        <item x="35"/>
        <item x="41"/>
        <item x="19"/>
        <item x="36"/>
        <item x="8"/>
        <item x="27"/>
        <item x="13"/>
        <item x="40"/>
        <item x="7"/>
        <item x="21"/>
        <item x="33"/>
        <item x="5"/>
        <item x="26"/>
        <item x="3"/>
        <item x="15"/>
        <item x="31"/>
        <item x="14"/>
        <item x="12"/>
        <item x="9"/>
        <item x="45"/>
        <item x="16"/>
        <item x="34"/>
        <item x="25"/>
        <item x="39"/>
        <item x="38"/>
        <item x="2"/>
        <item x="30"/>
        <item x="0"/>
        <item x="1"/>
        <item x="23"/>
        <item x="46"/>
        <item x="17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Firearm Deaths Per 100,000" fld="54" baseField="0" baseItem="0"/>
  </dataFields>
  <conditionalFormats count="2">
    <conditionalFormat priority="6">
      <pivotAreas count="1">
        <pivotArea type="data" collapsedLevelsAreSubtotals="1" fieldPosition="0">
          <references count="1"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9" cacheId="7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D55" firstHeaderRow="0" firstDataRow="1" firstDataCol="1"/>
  <pivotFields count="251">
    <pivotField showAl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2"/>
        <item x="13"/>
        <item x="14"/>
        <item x="11"/>
        <item x="15"/>
        <item x="16"/>
        <item x="17"/>
        <item x="20"/>
        <item x="19"/>
        <item x="18"/>
        <item x="21"/>
        <item x="22"/>
        <item x="24"/>
        <item x="23"/>
        <item x="25"/>
        <item x="28"/>
        <item x="32"/>
        <item x="29"/>
        <item x="30"/>
        <item x="31"/>
        <item x="33"/>
        <item x="26"/>
        <item x="27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dataField="1" showAll="0">
      <items count="50">
        <item x="20"/>
        <item x="29"/>
        <item x="44"/>
        <item x="6"/>
        <item x="30"/>
        <item x="43"/>
        <item x="37"/>
        <item x="48"/>
        <item x="12"/>
        <item x="10"/>
        <item x="16"/>
        <item x="42"/>
        <item x="22"/>
        <item x="24"/>
        <item x="35"/>
        <item x="45"/>
        <item x="11"/>
        <item x="18"/>
        <item x="46"/>
        <item x="27"/>
        <item x="28"/>
        <item x="47"/>
        <item x="14"/>
        <item x="33"/>
        <item x="8"/>
        <item x="36"/>
        <item x="19"/>
        <item x="9"/>
        <item x="26"/>
        <item x="5"/>
        <item x="15"/>
        <item x="13"/>
        <item x="7"/>
        <item x="4"/>
        <item x="41"/>
        <item x="1"/>
        <item x="34"/>
        <item x="32"/>
        <item x="25"/>
        <item x="21"/>
        <item x="39"/>
        <item x="38"/>
        <item x="23"/>
        <item x="17"/>
        <item x="3"/>
        <item x="2"/>
        <item x="40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Violent Crime per 100k (2020)" fld="46" baseField="0" baseItem="0"/>
  </dataFields>
  <conditionalFormats count="2">
    <conditionalFormat priority="1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topLeftCell="HR1" workbookViewId="0">
      <selection activeCell="IJ8" sqref="IJ8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workbookViewId="0">
      <selection activeCell="D12" sqref="D12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0"/>
  <sheetViews>
    <sheetView topLeftCell="D113" workbookViewId="0">
      <selection activeCell="I120" sqref="I120"/>
    </sheetView>
  </sheetViews>
  <sheetFormatPr baseColWidth="10" defaultRowHeight="16" x14ac:dyDescent="0.2"/>
  <cols>
    <col min="2" max="2" width="13" bestFit="1" customWidth="1"/>
    <col min="3" max="3" width="23.6640625" bestFit="1" customWidth="1"/>
    <col min="4" max="4" width="38.83203125" bestFit="1" customWidth="1"/>
    <col min="5" max="5" width="20.1640625" bestFit="1" customWidth="1"/>
    <col min="6" max="6" width="4.1640625" bestFit="1" customWidth="1"/>
    <col min="7" max="7" width="23.6640625" bestFit="1" customWidth="1"/>
    <col min="8" max="8" width="38.83203125" bestFit="1" customWidth="1"/>
    <col min="9" max="9" width="9.6640625" bestFit="1" customWidth="1"/>
    <col min="10" max="10" width="4.1640625" bestFit="1" customWidth="1"/>
    <col min="11" max="47" width="6.1640625" bestFit="1" customWidth="1"/>
  </cols>
  <sheetData>
    <row r="4" spans="2:9" x14ac:dyDescent="0.2">
      <c r="B4" s="3" t="s">
        <v>496</v>
      </c>
      <c r="C4" t="s">
        <v>498</v>
      </c>
      <c r="D4" t="s">
        <v>499</v>
      </c>
      <c r="G4" t="s">
        <v>500</v>
      </c>
      <c r="H4" t="s">
        <v>501</v>
      </c>
      <c r="I4" t="s">
        <v>502</v>
      </c>
    </row>
    <row r="5" spans="2:9" x14ac:dyDescent="0.2">
      <c r="B5" s="4" t="s">
        <v>251</v>
      </c>
      <c r="C5" s="7">
        <v>0.64500000000000002</v>
      </c>
      <c r="D5" s="6">
        <v>837.8</v>
      </c>
      <c r="F5" s="4" t="s">
        <v>251</v>
      </c>
      <c r="G5" s="7">
        <v>0.64500000000000002</v>
      </c>
      <c r="H5" s="6">
        <v>837.8</v>
      </c>
      <c r="I5" s="8">
        <f>PEARSON(G5:G54,H5:H54)</f>
        <v>0.32227738326272026</v>
      </c>
    </row>
    <row r="6" spans="2:9" x14ac:dyDescent="0.2">
      <c r="B6" s="4" t="s">
        <v>269</v>
      </c>
      <c r="C6" s="7">
        <v>0.55500000000000005</v>
      </c>
      <c r="D6" s="6">
        <v>453.6</v>
      </c>
      <c r="F6" s="4" t="s">
        <v>269</v>
      </c>
      <c r="G6" s="7">
        <v>0.55500000000000005</v>
      </c>
      <c r="H6" s="6">
        <v>453.6</v>
      </c>
    </row>
    <row r="7" spans="2:9" x14ac:dyDescent="0.2">
      <c r="B7" s="4" t="s">
        <v>282</v>
      </c>
      <c r="C7" s="7">
        <v>0.57199999999999995</v>
      </c>
      <c r="D7" s="6">
        <v>671.9</v>
      </c>
      <c r="F7" s="4" t="s">
        <v>282</v>
      </c>
      <c r="G7" s="7">
        <v>0.57199999999999995</v>
      </c>
      <c r="H7" s="6">
        <v>671.9</v>
      </c>
    </row>
    <row r="8" spans="2:9" x14ac:dyDescent="0.2">
      <c r="B8" s="4" t="s">
        <v>290</v>
      </c>
      <c r="C8" s="7">
        <v>0.46300000000000002</v>
      </c>
      <c r="D8" s="6">
        <v>654.79999999999995</v>
      </c>
      <c r="F8" s="4" t="s">
        <v>290</v>
      </c>
      <c r="G8" s="7">
        <v>0.46300000000000002</v>
      </c>
      <c r="H8" s="6">
        <v>654.79999999999995</v>
      </c>
    </row>
    <row r="9" spans="2:9" x14ac:dyDescent="0.2">
      <c r="B9" s="4" t="s">
        <v>296</v>
      </c>
      <c r="C9" s="7">
        <v>0.28299999999999997</v>
      </c>
      <c r="D9" s="6">
        <v>442</v>
      </c>
      <c r="F9" s="4" t="s">
        <v>296</v>
      </c>
      <c r="G9" s="7">
        <v>0.28299999999999997</v>
      </c>
      <c r="H9" s="6">
        <v>442</v>
      </c>
    </row>
    <row r="10" spans="2:9" x14ac:dyDescent="0.2">
      <c r="B10" s="4" t="s">
        <v>305</v>
      </c>
      <c r="C10" s="7">
        <v>0.45100000000000001</v>
      </c>
      <c r="D10" s="6">
        <v>423.1</v>
      </c>
      <c r="F10" s="4" t="s">
        <v>305</v>
      </c>
      <c r="G10" s="7">
        <v>0.45100000000000001</v>
      </c>
      <c r="H10" s="6">
        <v>423.1</v>
      </c>
    </row>
    <row r="11" spans="2:9" x14ac:dyDescent="0.2">
      <c r="B11" s="4" t="s">
        <v>311</v>
      </c>
      <c r="C11" s="7">
        <v>0.23599999999999999</v>
      </c>
      <c r="D11" s="6">
        <v>181.6</v>
      </c>
      <c r="F11" s="4" t="s">
        <v>311</v>
      </c>
      <c r="G11" s="7">
        <v>0.23599999999999999</v>
      </c>
      <c r="H11" s="6">
        <v>181.6</v>
      </c>
    </row>
    <row r="12" spans="2:9" x14ac:dyDescent="0.2">
      <c r="B12" s="4" t="s">
        <v>316</v>
      </c>
      <c r="C12" s="7">
        <v>0.34399999999999997</v>
      </c>
      <c r="D12" s="6">
        <v>431.9</v>
      </c>
      <c r="F12" s="4" t="s">
        <v>316</v>
      </c>
      <c r="G12" s="7">
        <v>0.34399999999999997</v>
      </c>
      <c r="H12" s="6">
        <v>431.9</v>
      </c>
    </row>
    <row r="13" spans="2:9" x14ac:dyDescent="0.2">
      <c r="B13" s="4" t="s">
        <v>320</v>
      </c>
      <c r="C13" s="7">
        <v>0.35299999999999998</v>
      </c>
      <c r="D13" s="6">
        <v>383.6</v>
      </c>
      <c r="F13" s="4" t="s">
        <v>320</v>
      </c>
      <c r="G13" s="7">
        <v>0.35299999999999998</v>
      </c>
      <c r="H13" s="6">
        <v>383.6</v>
      </c>
    </row>
    <row r="14" spans="2:9" x14ac:dyDescent="0.2">
      <c r="B14" s="4" t="s">
        <v>325</v>
      </c>
      <c r="C14" s="7">
        <v>0.49199999999999999</v>
      </c>
      <c r="D14" s="6">
        <v>400.1</v>
      </c>
      <c r="F14" s="4" t="s">
        <v>325</v>
      </c>
      <c r="G14" s="7">
        <v>0.49199999999999999</v>
      </c>
      <c r="H14" s="6">
        <v>400.1</v>
      </c>
    </row>
    <row r="15" spans="2:9" x14ac:dyDescent="0.2">
      <c r="B15" s="4" t="s">
        <v>329</v>
      </c>
      <c r="C15" s="7">
        <v>0.14899999999999999</v>
      </c>
      <c r="D15" s="6">
        <v>254.2</v>
      </c>
      <c r="F15" s="4" t="s">
        <v>329</v>
      </c>
      <c r="G15" s="7">
        <v>0.14899999999999999</v>
      </c>
      <c r="H15" s="6">
        <v>254.2</v>
      </c>
    </row>
    <row r="16" spans="2:9" x14ac:dyDescent="0.2">
      <c r="B16" s="4" t="s">
        <v>336</v>
      </c>
      <c r="C16" s="7">
        <v>0.436</v>
      </c>
      <c r="D16" s="6">
        <v>303.5</v>
      </c>
      <c r="F16" s="4" t="s">
        <v>336</v>
      </c>
      <c r="G16" s="7">
        <v>0.436</v>
      </c>
      <c r="H16" s="6">
        <v>303.5</v>
      </c>
    </row>
    <row r="17" spans="2:8" x14ac:dyDescent="0.2">
      <c r="B17" s="4" t="s">
        <v>341</v>
      </c>
      <c r="C17" s="7">
        <v>0.60099999999999998</v>
      </c>
      <c r="D17" s="6">
        <v>242.6</v>
      </c>
      <c r="F17" s="4" t="s">
        <v>341</v>
      </c>
      <c r="G17" s="7">
        <v>0.60099999999999998</v>
      </c>
      <c r="H17" s="6">
        <v>242.6</v>
      </c>
    </row>
    <row r="18" spans="2:8" x14ac:dyDescent="0.2">
      <c r="B18" s="4" t="s">
        <v>345</v>
      </c>
      <c r="C18" s="7">
        <v>0.27800000000000002</v>
      </c>
      <c r="D18" s="6">
        <v>425.9</v>
      </c>
      <c r="F18" s="4" t="s">
        <v>345</v>
      </c>
      <c r="G18" s="7">
        <v>0.27800000000000002</v>
      </c>
      <c r="H18" s="6">
        <v>425.9</v>
      </c>
    </row>
    <row r="19" spans="2:8" x14ac:dyDescent="0.2">
      <c r="B19" s="4" t="s">
        <v>350</v>
      </c>
      <c r="C19" s="7">
        <v>0.44800000000000001</v>
      </c>
      <c r="D19" s="6">
        <v>357.7</v>
      </c>
      <c r="F19" s="4" t="s">
        <v>350</v>
      </c>
      <c r="G19" s="7">
        <v>0.44800000000000001</v>
      </c>
      <c r="H19" s="6">
        <v>357.7</v>
      </c>
    </row>
    <row r="20" spans="2:8" x14ac:dyDescent="0.2">
      <c r="B20" s="4" t="s">
        <v>354</v>
      </c>
      <c r="C20" s="7">
        <v>0.48899999999999999</v>
      </c>
      <c r="D20" s="6">
        <v>425</v>
      </c>
      <c r="F20" s="4" t="s">
        <v>354</v>
      </c>
      <c r="G20" s="7">
        <v>0.48899999999999999</v>
      </c>
      <c r="H20" s="6">
        <v>425</v>
      </c>
    </row>
    <row r="21" spans="2:8" x14ac:dyDescent="0.2">
      <c r="B21" s="4" t="s">
        <v>357</v>
      </c>
      <c r="C21" s="7">
        <v>0.54600000000000004</v>
      </c>
      <c r="D21" s="6">
        <v>259.10000000000002</v>
      </c>
      <c r="F21" s="4" t="s">
        <v>357</v>
      </c>
      <c r="G21" s="7">
        <v>0.54600000000000004</v>
      </c>
      <c r="H21" s="6">
        <v>259.10000000000002</v>
      </c>
    </row>
    <row r="22" spans="2:8" x14ac:dyDescent="0.2">
      <c r="B22" s="4" t="s">
        <v>360</v>
      </c>
      <c r="C22" s="7">
        <v>0.53100000000000003</v>
      </c>
      <c r="D22" s="6">
        <v>639.4</v>
      </c>
      <c r="F22" s="4" t="s">
        <v>360</v>
      </c>
      <c r="G22" s="7">
        <v>0.53100000000000003</v>
      </c>
      <c r="H22" s="6">
        <v>639.4</v>
      </c>
    </row>
    <row r="23" spans="2:8" x14ac:dyDescent="0.2">
      <c r="B23" s="4" t="s">
        <v>364</v>
      </c>
      <c r="C23" s="7">
        <v>0.14699999999999999</v>
      </c>
      <c r="D23" s="6">
        <v>308.8</v>
      </c>
      <c r="F23" s="4" t="s">
        <v>364</v>
      </c>
      <c r="G23" s="7">
        <v>0.14699999999999999</v>
      </c>
      <c r="H23" s="6">
        <v>308.8</v>
      </c>
    </row>
    <row r="24" spans="2:8" x14ac:dyDescent="0.2">
      <c r="B24" s="4" t="s">
        <v>368</v>
      </c>
      <c r="C24" s="7">
        <v>0.30199999999999999</v>
      </c>
      <c r="D24" s="6">
        <v>399.9</v>
      </c>
      <c r="F24" s="4" t="s">
        <v>368</v>
      </c>
      <c r="G24" s="7">
        <v>0.30199999999999999</v>
      </c>
      <c r="H24" s="6">
        <v>399.9</v>
      </c>
    </row>
    <row r="25" spans="2:8" x14ac:dyDescent="0.2">
      <c r="B25" s="4" t="s">
        <v>373</v>
      </c>
      <c r="C25" s="7">
        <v>0.46800000000000003</v>
      </c>
      <c r="D25" s="6">
        <v>108.6</v>
      </c>
      <c r="F25" s="4" t="s">
        <v>373</v>
      </c>
      <c r="G25" s="7">
        <v>0.46800000000000003</v>
      </c>
      <c r="H25" s="6">
        <v>108.6</v>
      </c>
    </row>
    <row r="26" spans="2:8" x14ac:dyDescent="0.2">
      <c r="B26" s="4" t="s">
        <v>378</v>
      </c>
      <c r="C26" s="7">
        <v>0.40200000000000002</v>
      </c>
      <c r="D26" s="6">
        <v>478</v>
      </c>
      <c r="F26" s="4" t="s">
        <v>378</v>
      </c>
      <c r="G26" s="7">
        <v>0.40200000000000002</v>
      </c>
      <c r="H26" s="6">
        <v>478</v>
      </c>
    </row>
    <row r="27" spans="2:8" x14ac:dyDescent="0.2">
      <c r="B27" s="4" t="s">
        <v>382</v>
      </c>
      <c r="C27" s="7">
        <v>0.42799999999999999</v>
      </c>
      <c r="D27" s="6">
        <v>277.5</v>
      </c>
      <c r="F27" s="4" t="s">
        <v>382</v>
      </c>
      <c r="G27" s="7">
        <v>0.42799999999999999</v>
      </c>
      <c r="H27" s="6">
        <v>277.5</v>
      </c>
    </row>
    <row r="28" spans="2:8" x14ac:dyDescent="0.2">
      <c r="B28" s="4" t="s">
        <v>386</v>
      </c>
      <c r="C28" s="7">
        <v>0.48799999999999999</v>
      </c>
      <c r="D28" s="6">
        <v>542.70000000000005</v>
      </c>
      <c r="F28" s="4" t="s">
        <v>386</v>
      </c>
      <c r="G28" s="7">
        <v>0.48799999999999999</v>
      </c>
      <c r="H28" s="6">
        <v>542.70000000000005</v>
      </c>
    </row>
    <row r="29" spans="2:8" x14ac:dyDescent="0.2">
      <c r="B29" s="4" t="s">
        <v>390</v>
      </c>
      <c r="C29" s="7">
        <v>0.55800000000000005</v>
      </c>
      <c r="D29" s="6">
        <v>291.2</v>
      </c>
      <c r="F29" s="4" t="s">
        <v>390</v>
      </c>
      <c r="G29" s="7">
        <v>0.55800000000000005</v>
      </c>
      <c r="H29" s="6">
        <v>291.2</v>
      </c>
    </row>
    <row r="30" spans="2:8" x14ac:dyDescent="0.2">
      <c r="B30" s="4" t="s">
        <v>394</v>
      </c>
      <c r="C30" s="7">
        <v>0.66300000000000003</v>
      </c>
      <c r="D30" s="6">
        <v>469.8</v>
      </c>
      <c r="F30" s="4" t="s">
        <v>394</v>
      </c>
      <c r="G30" s="7">
        <v>0.66300000000000003</v>
      </c>
      <c r="H30" s="6">
        <v>469.8</v>
      </c>
    </row>
    <row r="31" spans="2:8" x14ac:dyDescent="0.2">
      <c r="B31" s="4" t="s">
        <v>398</v>
      </c>
      <c r="C31" s="7">
        <v>0.45800000000000002</v>
      </c>
      <c r="D31" s="6">
        <v>419.3</v>
      </c>
      <c r="F31" s="4" t="s">
        <v>398</v>
      </c>
      <c r="G31" s="7">
        <v>0.45800000000000002</v>
      </c>
      <c r="H31" s="6">
        <v>419.3</v>
      </c>
    </row>
    <row r="32" spans="2:8" x14ac:dyDescent="0.2">
      <c r="B32" s="4" t="s">
        <v>402</v>
      </c>
      <c r="C32" s="7">
        <v>0.55100000000000005</v>
      </c>
      <c r="D32" s="6">
        <v>329</v>
      </c>
      <c r="F32" s="4" t="s">
        <v>402</v>
      </c>
      <c r="G32" s="7">
        <v>0.55100000000000005</v>
      </c>
      <c r="H32" s="6">
        <v>329</v>
      </c>
    </row>
    <row r="33" spans="2:8" x14ac:dyDescent="0.2">
      <c r="B33" s="4" t="s">
        <v>406</v>
      </c>
      <c r="C33" s="7">
        <v>0.45200000000000001</v>
      </c>
      <c r="D33" s="6">
        <v>334.1</v>
      </c>
      <c r="F33" s="4" t="s">
        <v>406</v>
      </c>
      <c r="G33" s="7">
        <v>0.45200000000000001</v>
      </c>
      <c r="H33" s="6">
        <v>334.1</v>
      </c>
    </row>
    <row r="34" spans="2:8" x14ac:dyDescent="0.2">
      <c r="B34" s="4" t="s">
        <v>410</v>
      </c>
      <c r="C34" s="7">
        <v>0.41099999999999998</v>
      </c>
      <c r="D34" s="6">
        <v>146.4</v>
      </c>
      <c r="F34" s="4" t="s">
        <v>410</v>
      </c>
      <c r="G34" s="7">
        <v>0.41099999999999998</v>
      </c>
      <c r="H34" s="6">
        <v>146.4</v>
      </c>
    </row>
    <row r="35" spans="2:8" x14ac:dyDescent="0.2">
      <c r="B35" s="4" t="s">
        <v>415</v>
      </c>
      <c r="C35" s="7">
        <v>0.14699999999999999</v>
      </c>
      <c r="D35" s="6">
        <v>195.4</v>
      </c>
      <c r="F35" s="4" t="s">
        <v>415</v>
      </c>
      <c r="G35" s="7">
        <v>0.14699999999999999</v>
      </c>
      <c r="H35" s="6">
        <v>195.4</v>
      </c>
    </row>
    <row r="36" spans="2:8" x14ac:dyDescent="0.2">
      <c r="B36" s="4" t="s">
        <v>420</v>
      </c>
      <c r="C36" s="7">
        <v>0.46200000000000002</v>
      </c>
      <c r="D36" s="6">
        <v>778.3</v>
      </c>
      <c r="F36" s="4" t="s">
        <v>420</v>
      </c>
      <c r="G36" s="7">
        <v>0.46200000000000002</v>
      </c>
      <c r="H36" s="6">
        <v>778.3</v>
      </c>
    </row>
    <row r="37" spans="2:8" x14ac:dyDescent="0.2">
      <c r="B37" s="4" t="s">
        <v>424</v>
      </c>
      <c r="C37" s="7">
        <v>0.47299999999999998</v>
      </c>
      <c r="D37" s="6">
        <v>460.3</v>
      </c>
      <c r="F37" s="4" t="s">
        <v>424</v>
      </c>
      <c r="G37" s="7">
        <v>0.47299999999999998</v>
      </c>
      <c r="H37" s="6">
        <v>460.3</v>
      </c>
    </row>
    <row r="38" spans="2:8" x14ac:dyDescent="0.2">
      <c r="B38" s="4" t="s">
        <v>428</v>
      </c>
      <c r="C38" s="7">
        <v>0.19900000000000001</v>
      </c>
      <c r="D38" s="6">
        <v>363.8</v>
      </c>
      <c r="F38" s="4" t="s">
        <v>428</v>
      </c>
      <c r="G38" s="7">
        <v>0.19900000000000001</v>
      </c>
      <c r="H38" s="6">
        <v>363.8</v>
      </c>
    </row>
    <row r="39" spans="2:8" x14ac:dyDescent="0.2">
      <c r="B39" s="4" t="s">
        <v>433</v>
      </c>
      <c r="C39" s="7">
        <v>0.4</v>
      </c>
      <c r="D39" s="6">
        <v>308.8</v>
      </c>
      <c r="F39" s="4" t="s">
        <v>433</v>
      </c>
      <c r="G39" s="7">
        <v>0.4</v>
      </c>
      <c r="H39" s="6">
        <v>308.8</v>
      </c>
    </row>
    <row r="40" spans="2:8" x14ac:dyDescent="0.2">
      <c r="B40" s="4" t="s">
        <v>437</v>
      </c>
      <c r="C40" s="7">
        <v>0.54700000000000004</v>
      </c>
      <c r="D40" s="6">
        <v>458.6</v>
      </c>
      <c r="F40" s="4" t="s">
        <v>437</v>
      </c>
      <c r="G40" s="7">
        <v>0.54700000000000004</v>
      </c>
      <c r="H40" s="6">
        <v>458.6</v>
      </c>
    </row>
    <row r="41" spans="2:8" x14ac:dyDescent="0.2">
      <c r="B41" s="4" t="s">
        <v>441</v>
      </c>
      <c r="C41" s="7">
        <v>0.50800000000000001</v>
      </c>
      <c r="D41" s="6">
        <v>291.89999999999998</v>
      </c>
      <c r="F41" s="4" t="s">
        <v>441</v>
      </c>
      <c r="G41" s="7">
        <v>0.50800000000000001</v>
      </c>
      <c r="H41" s="6">
        <v>291.89999999999998</v>
      </c>
    </row>
    <row r="42" spans="2:8" x14ac:dyDescent="0.2">
      <c r="B42" s="4" t="s">
        <v>445</v>
      </c>
      <c r="C42" s="7">
        <v>0.40699999999999997</v>
      </c>
      <c r="D42" s="6">
        <v>389.5</v>
      </c>
      <c r="F42" s="4" t="s">
        <v>445</v>
      </c>
      <c r="G42" s="7">
        <v>0.40699999999999997</v>
      </c>
      <c r="H42" s="6">
        <v>389.5</v>
      </c>
    </row>
    <row r="43" spans="2:8" x14ac:dyDescent="0.2">
      <c r="B43" s="4" t="s">
        <v>449</v>
      </c>
      <c r="C43" s="7">
        <v>0.14799999999999999</v>
      </c>
      <c r="D43" s="6">
        <v>230.8</v>
      </c>
      <c r="F43" s="4" t="s">
        <v>449</v>
      </c>
      <c r="G43" s="7">
        <v>0.14799999999999999</v>
      </c>
      <c r="H43" s="6">
        <v>230.8</v>
      </c>
    </row>
    <row r="44" spans="2:8" x14ac:dyDescent="0.2">
      <c r="B44" s="4" t="s">
        <v>453</v>
      </c>
      <c r="C44" s="7">
        <v>0.49399999999999999</v>
      </c>
      <c r="D44" s="6">
        <v>530.70000000000005</v>
      </c>
      <c r="F44" s="4" t="s">
        <v>453</v>
      </c>
      <c r="G44" s="7">
        <v>0.49399999999999999</v>
      </c>
      <c r="H44" s="6">
        <v>530.70000000000005</v>
      </c>
    </row>
    <row r="45" spans="2:8" x14ac:dyDescent="0.2">
      <c r="B45" s="4" t="s">
        <v>457</v>
      </c>
      <c r="C45" s="7">
        <v>0.55300000000000005</v>
      </c>
      <c r="D45" s="6">
        <v>501.4</v>
      </c>
      <c r="F45" s="4" t="s">
        <v>457</v>
      </c>
      <c r="G45" s="7">
        <v>0.55300000000000005</v>
      </c>
      <c r="H45" s="6">
        <v>501.4</v>
      </c>
    </row>
    <row r="46" spans="2:8" x14ac:dyDescent="0.2">
      <c r="B46" s="4" t="s">
        <v>461</v>
      </c>
      <c r="C46" s="7">
        <v>0.51600000000000001</v>
      </c>
      <c r="D46" s="6">
        <v>672.7</v>
      </c>
      <c r="F46" s="4" t="s">
        <v>461</v>
      </c>
      <c r="G46" s="7">
        <v>0.51600000000000001</v>
      </c>
      <c r="H46" s="6">
        <v>672.7</v>
      </c>
    </row>
    <row r="47" spans="2:8" x14ac:dyDescent="0.2">
      <c r="B47" s="4" t="s">
        <v>465</v>
      </c>
      <c r="C47" s="7">
        <v>0.45700000000000002</v>
      </c>
      <c r="D47" s="6">
        <v>446.5</v>
      </c>
      <c r="F47" s="4" t="s">
        <v>465</v>
      </c>
      <c r="G47" s="7">
        <v>0.45700000000000002</v>
      </c>
      <c r="H47" s="6">
        <v>446.5</v>
      </c>
    </row>
    <row r="48" spans="2:8" x14ac:dyDescent="0.2">
      <c r="B48" s="4" t="s">
        <v>470</v>
      </c>
      <c r="C48" s="7">
        <v>0.46800000000000003</v>
      </c>
      <c r="D48" s="6">
        <v>260.7</v>
      </c>
      <c r="F48" s="4" t="s">
        <v>470</v>
      </c>
      <c r="G48" s="7">
        <v>0.46800000000000003</v>
      </c>
      <c r="H48" s="6">
        <v>260.7</v>
      </c>
    </row>
    <row r="49" spans="2:9" x14ac:dyDescent="0.2">
      <c r="B49" s="4" t="s">
        <v>474</v>
      </c>
      <c r="C49" s="7">
        <v>0.44600000000000001</v>
      </c>
      <c r="D49" s="6">
        <v>208</v>
      </c>
      <c r="F49" s="4" t="s">
        <v>474</v>
      </c>
      <c r="G49" s="7">
        <v>0.44600000000000001</v>
      </c>
      <c r="H49" s="6">
        <v>208</v>
      </c>
    </row>
    <row r="50" spans="2:9" x14ac:dyDescent="0.2">
      <c r="B50" s="4" t="s">
        <v>479</v>
      </c>
      <c r="C50" s="7">
        <v>0.505</v>
      </c>
      <c r="D50" s="6">
        <v>173.4</v>
      </c>
      <c r="F50" s="4" t="s">
        <v>479</v>
      </c>
      <c r="G50" s="7">
        <v>0.505</v>
      </c>
      <c r="H50" s="6">
        <v>173.4</v>
      </c>
    </row>
    <row r="51" spans="2:9" x14ac:dyDescent="0.2">
      <c r="B51" s="4" t="s">
        <v>483</v>
      </c>
      <c r="C51" s="7">
        <v>0.42099999999999999</v>
      </c>
      <c r="D51" s="6">
        <v>293.7</v>
      </c>
      <c r="F51" s="4" t="s">
        <v>483</v>
      </c>
      <c r="G51" s="7">
        <v>0.42099999999999999</v>
      </c>
      <c r="H51" s="6">
        <v>293.7</v>
      </c>
    </row>
    <row r="52" spans="2:9" x14ac:dyDescent="0.2">
      <c r="B52" s="4" t="s">
        <v>487</v>
      </c>
      <c r="C52" s="7">
        <v>0.45300000000000001</v>
      </c>
      <c r="D52" s="6">
        <v>323.39999999999998</v>
      </c>
      <c r="F52" s="4" t="s">
        <v>487</v>
      </c>
      <c r="G52" s="7">
        <v>0.45300000000000001</v>
      </c>
      <c r="H52" s="6">
        <v>323.39999999999998</v>
      </c>
    </row>
    <row r="53" spans="2:9" x14ac:dyDescent="0.2">
      <c r="B53" s="4" t="s">
        <v>491</v>
      </c>
      <c r="C53" s="7">
        <v>0.58499999999999996</v>
      </c>
      <c r="D53" s="6">
        <v>355.9</v>
      </c>
      <c r="F53" s="4" t="s">
        <v>491</v>
      </c>
      <c r="G53" s="7">
        <v>0.58499999999999996</v>
      </c>
      <c r="H53" s="6">
        <v>355.9</v>
      </c>
    </row>
    <row r="54" spans="2:9" x14ac:dyDescent="0.2">
      <c r="B54" s="4" t="s">
        <v>494</v>
      </c>
      <c r="C54" s="7">
        <v>0.66200000000000003</v>
      </c>
      <c r="D54" s="6">
        <v>234.2</v>
      </c>
      <c r="F54" s="4" t="s">
        <v>494</v>
      </c>
      <c r="G54" s="7">
        <v>0.66200000000000003</v>
      </c>
      <c r="H54" s="6">
        <v>234.2</v>
      </c>
    </row>
    <row r="55" spans="2:9" x14ac:dyDescent="0.2">
      <c r="B55" s="4" t="s">
        <v>497</v>
      </c>
      <c r="C55" s="7">
        <v>22.051000000000002</v>
      </c>
      <c r="D55" s="6">
        <v>19371.100000000006</v>
      </c>
    </row>
    <row r="63" spans="2:9" x14ac:dyDescent="0.2">
      <c r="B63" s="3" t="s">
        <v>496</v>
      </c>
      <c r="C63" t="s">
        <v>498</v>
      </c>
      <c r="D63" t="s">
        <v>503</v>
      </c>
      <c r="G63" s="5" t="s">
        <v>498</v>
      </c>
      <c r="H63" s="5" t="s">
        <v>503</v>
      </c>
      <c r="I63" t="s">
        <v>504</v>
      </c>
    </row>
    <row r="64" spans="2:9" x14ac:dyDescent="0.2">
      <c r="B64" s="4" t="s">
        <v>251</v>
      </c>
      <c r="C64" s="7">
        <v>0.64500000000000002</v>
      </c>
      <c r="D64" s="6">
        <v>23.5</v>
      </c>
      <c r="G64" s="7">
        <v>0.64500000000000002</v>
      </c>
      <c r="H64" s="6">
        <v>23.5</v>
      </c>
      <c r="I64" s="8">
        <f>PEARSON(G64:G113,H64:H113)</f>
        <v>0.79401728963134999</v>
      </c>
    </row>
    <row r="65" spans="2:8" x14ac:dyDescent="0.2">
      <c r="B65" s="4" t="s">
        <v>269</v>
      </c>
      <c r="C65" s="7">
        <v>0.55500000000000005</v>
      </c>
      <c r="D65" s="6">
        <v>23.6</v>
      </c>
      <c r="G65" s="7">
        <v>0.55500000000000005</v>
      </c>
      <c r="H65" s="6">
        <v>23.6</v>
      </c>
    </row>
    <row r="66" spans="2:8" x14ac:dyDescent="0.2">
      <c r="B66" s="4" t="s">
        <v>282</v>
      </c>
      <c r="C66" s="7">
        <v>0.57199999999999995</v>
      </c>
      <c r="D66" s="6">
        <v>22.6</v>
      </c>
      <c r="G66" s="7">
        <v>0.57199999999999995</v>
      </c>
      <c r="H66" s="6">
        <v>22.6</v>
      </c>
    </row>
    <row r="67" spans="2:8" x14ac:dyDescent="0.2">
      <c r="B67" s="4" t="s">
        <v>290</v>
      </c>
      <c r="C67" s="7">
        <v>0.46300000000000002</v>
      </c>
      <c r="D67" s="6">
        <v>16.7</v>
      </c>
      <c r="G67" s="7">
        <v>0.46300000000000002</v>
      </c>
      <c r="H67" s="6">
        <v>16.7</v>
      </c>
    </row>
    <row r="68" spans="2:8" x14ac:dyDescent="0.2">
      <c r="B68" s="4" t="s">
        <v>296</v>
      </c>
      <c r="C68" s="7">
        <v>0.28299999999999997</v>
      </c>
      <c r="D68" s="6">
        <v>8.5</v>
      </c>
      <c r="G68" s="7">
        <v>0.28299999999999997</v>
      </c>
      <c r="H68" s="6">
        <v>8.5</v>
      </c>
    </row>
    <row r="69" spans="2:8" x14ac:dyDescent="0.2">
      <c r="B69" s="4" t="s">
        <v>305</v>
      </c>
      <c r="C69" s="7">
        <v>0.45100000000000001</v>
      </c>
      <c r="D69" s="6">
        <v>15.4</v>
      </c>
      <c r="G69" s="7">
        <v>0.45100000000000001</v>
      </c>
      <c r="H69" s="6">
        <v>15.4</v>
      </c>
    </row>
    <row r="70" spans="2:8" x14ac:dyDescent="0.2">
      <c r="B70" s="4" t="s">
        <v>311</v>
      </c>
      <c r="C70" s="7">
        <v>0.23599999999999999</v>
      </c>
      <c r="D70" s="6">
        <v>6</v>
      </c>
      <c r="G70" s="7">
        <v>0.23599999999999999</v>
      </c>
      <c r="H70" s="6">
        <v>6</v>
      </c>
    </row>
    <row r="71" spans="2:8" x14ac:dyDescent="0.2">
      <c r="B71" s="4" t="s">
        <v>316</v>
      </c>
      <c r="C71" s="7">
        <v>0.34399999999999997</v>
      </c>
      <c r="D71" s="6">
        <v>14.4</v>
      </c>
      <c r="G71" s="7">
        <v>0.34399999999999997</v>
      </c>
      <c r="H71" s="6">
        <v>14.4</v>
      </c>
    </row>
    <row r="72" spans="2:8" x14ac:dyDescent="0.2">
      <c r="B72" s="4" t="s">
        <v>320</v>
      </c>
      <c r="C72" s="7">
        <v>0.35299999999999998</v>
      </c>
      <c r="D72" s="6">
        <v>13.7</v>
      </c>
      <c r="G72" s="7">
        <v>0.35299999999999998</v>
      </c>
      <c r="H72" s="6">
        <v>13.7</v>
      </c>
    </row>
    <row r="73" spans="2:8" x14ac:dyDescent="0.2">
      <c r="B73" s="4" t="s">
        <v>325</v>
      </c>
      <c r="C73" s="7">
        <v>0.49199999999999999</v>
      </c>
      <c r="D73" s="6">
        <v>17.7</v>
      </c>
      <c r="G73" s="7">
        <v>0.49199999999999999</v>
      </c>
      <c r="H73" s="6">
        <v>17.7</v>
      </c>
    </row>
    <row r="74" spans="2:8" x14ac:dyDescent="0.2">
      <c r="B74" s="4" t="s">
        <v>329</v>
      </c>
      <c r="C74" s="7">
        <v>0.14899999999999999</v>
      </c>
      <c r="D74" s="6">
        <v>3.4</v>
      </c>
      <c r="G74" s="7">
        <v>0.14899999999999999</v>
      </c>
      <c r="H74" s="6">
        <v>3.4</v>
      </c>
    </row>
    <row r="75" spans="2:8" x14ac:dyDescent="0.2">
      <c r="B75" s="4" t="s">
        <v>336</v>
      </c>
      <c r="C75" s="7">
        <v>0.436</v>
      </c>
      <c r="D75" s="6">
        <v>11.2</v>
      </c>
      <c r="G75" s="7">
        <v>0.436</v>
      </c>
      <c r="H75" s="6">
        <v>11.2</v>
      </c>
    </row>
    <row r="76" spans="2:8" x14ac:dyDescent="0.2">
      <c r="B76" s="4" t="s">
        <v>341</v>
      </c>
      <c r="C76" s="7">
        <v>0.60099999999999998</v>
      </c>
      <c r="D76" s="6">
        <v>17.600000000000001</v>
      </c>
      <c r="G76" s="7">
        <v>0.60099999999999998</v>
      </c>
      <c r="H76" s="6">
        <v>17.600000000000001</v>
      </c>
    </row>
    <row r="77" spans="2:8" x14ac:dyDescent="0.2">
      <c r="B77" s="4" t="s">
        <v>345</v>
      </c>
      <c r="C77" s="7">
        <v>0.27800000000000002</v>
      </c>
      <c r="D77" s="6">
        <v>14.1</v>
      </c>
      <c r="G77" s="7">
        <v>0.27800000000000002</v>
      </c>
      <c r="H77" s="6">
        <v>14.1</v>
      </c>
    </row>
    <row r="78" spans="2:8" x14ac:dyDescent="0.2">
      <c r="B78" s="4" t="s">
        <v>350</v>
      </c>
      <c r="C78" s="7">
        <v>0.44800000000000001</v>
      </c>
      <c r="D78" s="6">
        <v>17.3</v>
      </c>
      <c r="G78" s="7">
        <v>0.44800000000000001</v>
      </c>
      <c r="H78" s="6">
        <v>17.3</v>
      </c>
    </row>
    <row r="79" spans="2:8" x14ac:dyDescent="0.2">
      <c r="B79" s="4" t="s">
        <v>354</v>
      </c>
      <c r="C79" s="7">
        <v>0.48899999999999999</v>
      </c>
      <c r="D79" s="6">
        <v>16.899999999999999</v>
      </c>
      <c r="G79" s="7">
        <v>0.48899999999999999</v>
      </c>
      <c r="H79" s="6">
        <v>16.899999999999999</v>
      </c>
    </row>
    <row r="80" spans="2:8" x14ac:dyDescent="0.2">
      <c r="B80" s="4" t="s">
        <v>357</v>
      </c>
      <c r="C80" s="7">
        <v>0.54600000000000004</v>
      </c>
      <c r="D80" s="6">
        <v>20.100000000000001</v>
      </c>
      <c r="G80" s="7">
        <v>0.54600000000000004</v>
      </c>
      <c r="H80" s="6">
        <v>20.100000000000001</v>
      </c>
    </row>
    <row r="81" spans="2:8" x14ac:dyDescent="0.2">
      <c r="B81" s="4" t="s">
        <v>360</v>
      </c>
      <c r="C81" s="7">
        <v>0.53100000000000003</v>
      </c>
      <c r="D81" s="6">
        <v>26.3</v>
      </c>
      <c r="G81" s="7">
        <v>0.53100000000000003</v>
      </c>
      <c r="H81" s="6">
        <v>26.3</v>
      </c>
    </row>
    <row r="82" spans="2:8" x14ac:dyDescent="0.2">
      <c r="B82" s="4" t="s">
        <v>364</v>
      </c>
      <c r="C82" s="7">
        <v>0.14699999999999999</v>
      </c>
      <c r="D82" s="6">
        <v>3.7</v>
      </c>
      <c r="G82" s="7">
        <v>0.14699999999999999</v>
      </c>
      <c r="H82" s="6">
        <v>3.7</v>
      </c>
    </row>
    <row r="83" spans="2:8" x14ac:dyDescent="0.2">
      <c r="B83" s="4" t="s">
        <v>368</v>
      </c>
      <c r="C83" s="7">
        <v>0.30199999999999999</v>
      </c>
      <c r="D83" s="6">
        <v>13.5</v>
      </c>
      <c r="G83" s="7">
        <v>0.30199999999999999</v>
      </c>
      <c r="H83" s="6">
        <v>13.5</v>
      </c>
    </row>
    <row r="84" spans="2:8" x14ac:dyDescent="0.2">
      <c r="B84" s="4" t="s">
        <v>373</v>
      </c>
      <c r="C84" s="7">
        <v>0.46800000000000003</v>
      </c>
      <c r="D84" s="6">
        <v>10.4</v>
      </c>
      <c r="G84" s="7">
        <v>0.46800000000000003</v>
      </c>
      <c r="H84" s="6">
        <v>10.4</v>
      </c>
    </row>
    <row r="85" spans="2:8" x14ac:dyDescent="0.2">
      <c r="B85" s="4" t="s">
        <v>378</v>
      </c>
      <c r="C85" s="7">
        <v>0.40200000000000002</v>
      </c>
      <c r="D85" s="6">
        <v>14.6</v>
      </c>
      <c r="G85" s="7">
        <v>0.40200000000000002</v>
      </c>
      <c r="H85" s="6">
        <v>14.6</v>
      </c>
    </row>
    <row r="86" spans="2:8" x14ac:dyDescent="0.2">
      <c r="B86" s="4" t="s">
        <v>382</v>
      </c>
      <c r="C86" s="7">
        <v>0.42799999999999999</v>
      </c>
      <c r="D86" s="6">
        <v>8.9</v>
      </c>
      <c r="G86" s="7">
        <v>0.42799999999999999</v>
      </c>
      <c r="H86" s="6">
        <v>8.9</v>
      </c>
    </row>
    <row r="87" spans="2:8" x14ac:dyDescent="0.2">
      <c r="B87" s="4" t="s">
        <v>386</v>
      </c>
      <c r="C87" s="7">
        <v>0.48799999999999999</v>
      </c>
      <c r="D87" s="6">
        <v>23.9</v>
      </c>
      <c r="G87" s="7">
        <v>0.48799999999999999</v>
      </c>
      <c r="H87" s="6">
        <v>23.9</v>
      </c>
    </row>
    <row r="88" spans="2:8" x14ac:dyDescent="0.2">
      <c r="B88" s="4" t="s">
        <v>390</v>
      </c>
      <c r="C88" s="7">
        <v>0.55800000000000005</v>
      </c>
      <c r="D88" s="6">
        <v>28.6</v>
      </c>
      <c r="G88" s="7">
        <v>0.55800000000000005</v>
      </c>
      <c r="H88" s="6">
        <v>28.6</v>
      </c>
    </row>
    <row r="89" spans="2:8" x14ac:dyDescent="0.2">
      <c r="B89" s="4" t="s">
        <v>394</v>
      </c>
      <c r="C89" s="7">
        <v>0.66300000000000003</v>
      </c>
      <c r="D89" s="6">
        <v>20.9</v>
      </c>
      <c r="G89" s="7">
        <v>0.66300000000000003</v>
      </c>
      <c r="H89" s="6">
        <v>20.9</v>
      </c>
    </row>
    <row r="90" spans="2:8" x14ac:dyDescent="0.2">
      <c r="B90" s="4" t="s">
        <v>398</v>
      </c>
      <c r="C90" s="7">
        <v>0.45800000000000002</v>
      </c>
      <c r="D90" s="6">
        <v>16</v>
      </c>
      <c r="G90" s="7">
        <v>0.45800000000000002</v>
      </c>
      <c r="H90" s="6">
        <v>16</v>
      </c>
    </row>
    <row r="91" spans="2:8" x14ac:dyDescent="0.2">
      <c r="B91" s="4" t="s">
        <v>402</v>
      </c>
      <c r="C91" s="7">
        <v>0.55100000000000005</v>
      </c>
      <c r="D91" s="6">
        <v>13.8</v>
      </c>
      <c r="G91" s="7">
        <v>0.55100000000000005</v>
      </c>
      <c r="H91" s="6">
        <v>13.8</v>
      </c>
    </row>
    <row r="92" spans="2:8" x14ac:dyDescent="0.2">
      <c r="B92" s="4" t="s">
        <v>406</v>
      </c>
      <c r="C92" s="7">
        <v>0.45200000000000001</v>
      </c>
      <c r="D92" s="6">
        <v>10.1</v>
      </c>
      <c r="G92" s="7">
        <v>0.45200000000000001</v>
      </c>
      <c r="H92" s="6">
        <v>10.1</v>
      </c>
    </row>
    <row r="93" spans="2:8" x14ac:dyDescent="0.2">
      <c r="B93" s="4" t="s">
        <v>410</v>
      </c>
      <c r="C93" s="7">
        <v>0.41099999999999998</v>
      </c>
      <c r="D93" s="6">
        <v>8.9</v>
      </c>
      <c r="G93" s="7">
        <v>0.41099999999999998</v>
      </c>
      <c r="H93" s="6">
        <v>8.9</v>
      </c>
    </row>
    <row r="94" spans="2:8" x14ac:dyDescent="0.2">
      <c r="B94" s="4" t="s">
        <v>415</v>
      </c>
      <c r="C94" s="7">
        <v>0.14699999999999999</v>
      </c>
      <c r="D94" s="6">
        <v>5</v>
      </c>
      <c r="G94" s="7">
        <v>0.14699999999999999</v>
      </c>
      <c r="H94" s="6">
        <v>5</v>
      </c>
    </row>
    <row r="95" spans="2:8" x14ac:dyDescent="0.2">
      <c r="B95" s="4" t="s">
        <v>420</v>
      </c>
      <c r="C95" s="7">
        <v>0.46200000000000002</v>
      </c>
      <c r="D95" s="6">
        <v>22.7</v>
      </c>
      <c r="G95" s="7">
        <v>0.46200000000000002</v>
      </c>
      <c r="H95" s="6">
        <v>22.7</v>
      </c>
    </row>
    <row r="96" spans="2:8" x14ac:dyDescent="0.2">
      <c r="B96" s="4" t="s">
        <v>424</v>
      </c>
      <c r="C96" s="7">
        <v>0.47299999999999998</v>
      </c>
      <c r="D96" s="6">
        <v>17</v>
      </c>
      <c r="G96" s="7">
        <v>0.47299999999999998</v>
      </c>
      <c r="H96" s="6">
        <v>17</v>
      </c>
    </row>
    <row r="97" spans="2:8" x14ac:dyDescent="0.2">
      <c r="B97" s="4" t="s">
        <v>428</v>
      </c>
      <c r="C97" s="7">
        <v>0.19900000000000001</v>
      </c>
      <c r="D97" s="6">
        <v>5.3</v>
      </c>
      <c r="G97" s="7">
        <v>0.19900000000000001</v>
      </c>
      <c r="H97" s="6">
        <v>5.3</v>
      </c>
    </row>
    <row r="98" spans="2:8" x14ac:dyDescent="0.2">
      <c r="B98" s="4" t="s">
        <v>433</v>
      </c>
      <c r="C98" s="7">
        <v>0.4</v>
      </c>
      <c r="D98" s="6">
        <v>15.2</v>
      </c>
      <c r="G98" s="7">
        <v>0.4</v>
      </c>
      <c r="H98" s="6">
        <v>15.2</v>
      </c>
    </row>
    <row r="99" spans="2:8" x14ac:dyDescent="0.2">
      <c r="B99" s="4" t="s">
        <v>437</v>
      </c>
      <c r="C99" s="7">
        <v>0.54700000000000004</v>
      </c>
      <c r="D99" s="6">
        <v>20.7</v>
      </c>
      <c r="G99" s="7">
        <v>0.54700000000000004</v>
      </c>
      <c r="H99" s="6">
        <v>20.7</v>
      </c>
    </row>
    <row r="100" spans="2:8" x14ac:dyDescent="0.2">
      <c r="B100" s="4" t="s">
        <v>441</v>
      </c>
      <c r="C100" s="7">
        <v>0.50800000000000001</v>
      </c>
      <c r="D100" s="6">
        <v>13</v>
      </c>
      <c r="G100" s="7">
        <v>0.50800000000000001</v>
      </c>
      <c r="H100" s="6">
        <v>13</v>
      </c>
    </row>
    <row r="101" spans="2:8" x14ac:dyDescent="0.2">
      <c r="B101" s="4" t="s">
        <v>445</v>
      </c>
      <c r="C101" s="7">
        <v>0.40699999999999997</v>
      </c>
      <c r="D101" s="6">
        <v>13.6</v>
      </c>
      <c r="G101" s="7">
        <v>0.40699999999999997</v>
      </c>
      <c r="H101" s="6">
        <v>13.6</v>
      </c>
    </row>
    <row r="102" spans="2:8" x14ac:dyDescent="0.2">
      <c r="B102" s="4" t="s">
        <v>449</v>
      </c>
      <c r="C102" s="7">
        <v>0.14799999999999999</v>
      </c>
      <c r="D102" s="6">
        <v>5.0999999999999996</v>
      </c>
      <c r="G102" s="7">
        <v>0.14799999999999999</v>
      </c>
      <c r="H102" s="6">
        <v>5.0999999999999996</v>
      </c>
    </row>
    <row r="103" spans="2:8" x14ac:dyDescent="0.2">
      <c r="B103" s="4" t="s">
        <v>453</v>
      </c>
      <c r="C103" s="7">
        <v>0.49399999999999999</v>
      </c>
      <c r="D103" s="6">
        <v>22</v>
      </c>
      <c r="G103" s="7">
        <v>0.49399999999999999</v>
      </c>
      <c r="H103" s="6">
        <v>22</v>
      </c>
    </row>
    <row r="104" spans="2:8" x14ac:dyDescent="0.2">
      <c r="B104" s="4" t="s">
        <v>457</v>
      </c>
      <c r="C104" s="7">
        <v>0.55300000000000005</v>
      </c>
      <c r="D104" s="6">
        <v>13.6</v>
      </c>
      <c r="G104" s="7">
        <v>0.55300000000000005</v>
      </c>
      <c r="H104" s="6">
        <v>13.6</v>
      </c>
    </row>
    <row r="105" spans="2:8" x14ac:dyDescent="0.2">
      <c r="B105" s="4" t="s">
        <v>461</v>
      </c>
      <c r="C105" s="7">
        <v>0.51600000000000001</v>
      </c>
      <c r="D105" s="6">
        <v>21.3</v>
      </c>
      <c r="G105" s="7">
        <v>0.51600000000000001</v>
      </c>
      <c r="H105" s="6">
        <v>21.3</v>
      </c>
    </row>
    <row r="106" spans="2:8" x14ac:dyDescent="0.2">
      <c r="B106" s="4" t="s">
        <v>465</v>
      </c>
      <c r="C106" s="7">
        <v>0.45700000000000002</v>
      </c>
      <c r="D106" s="6">
        <v>14.2</v>
      </c>
      <c r="G106" s="7">
        <v>0.45700000000000002</v>
      </c>
      <c r="H106" s="6">
        <v>14.2</v>
      </c>
    </row>
    <row r="107" spans="2:8" x14ac:dyDescent="0.2">
      <c r="B107" s="4" t="s">
        <v>470</v>
      </c>
      <c r="C107" s="7">
        <v>0.46800000000000003</v>
      </c>
      <c r="D107" s="6">
        <v>13.6</v>
      </c>
      <c r="G107" s="7">
        <v>0.46800000000000003</v>
      </c>
      <c r="H107" s="6">
        <v>13.6</v>
      </c>
    </row>
    <row r="108" spans="2:8" x14ac:dyDescent="0.2">
      <c r="B108" s="4" t="s">
        <v>474</v>
      </c>
      <c r="C108" s="7">
        <v>0.44600000000000001</v>
      </c>
      <c r="D108" s="6">
        <v>13.4</v>
      </c>
      <c r="G108" s="7">
        <v>0.44600000000000001</v>
      </c>
      <c r="H108" s="6">
        <v>13.4</v>
      </c>
    </row>
    <row r="109" spans="2:8" x14ac:dyDescent="0.2">
      <c r="B109" s="4" t="s">
        <v>479</v>
      </c>
      <c r="C109" s="7">
        <v>0.505</v>
      </c>
      <c r="D109" s="6">
        <v>11.6</v>
      </c>
      <c r="G109" s="7">
        <v>0.505</v>
      </c>
      <c r="H109" s="6">
        <v>11.6</v>
      </c>
    </row>
    <row r="110" spans="2:8" x14ac:dyDescent="0.2">
      <c r="B110" s="4" t="s">
        <v>483</v>
      </c>
      <c r="C110" s="7">
        <v>0.42099999999999999</v>
      </c>
      <c r="D110" s="6">
        <v>10.9</v>
      </c>
      <c r="G110" s="7">
        <v>0.42099999999999999</v>
      </c>
      <c r="H110" s="6">
        <v>10.9</v>
      </c>
    </row>
    <row r="111" spans="2:8" x14ac:dyDescent="0.2">
      <c r="B111" s="4" t="s">
        <v>487</v>
      </c>
      <c r="C111" s="7">
        <v>0.45300000000000001</v>
      </c>
      <c r="D111" s="6">
        <v>12.2</v>
      </c>
      <c r="G111" s="7">
        <v>0.45300000000000001</v>
      </c>
      <c r="H111" s="6">
        <v>12.2</v>
      </c>
    </row>
    <row r="112" spans="2:8" x14ac:dyDescent="0.2">
      <c r="B112" s="4" t="s">
        <v>491</v>
      </c>
      <c r="C112" s="7">
        <v>0.58499999999999996</v>
      </c>
      <c r="D112" s="6">
        <v>18.100000000000001</v>
      </c>
      <c r="G112" s="7">
        <v>0.58499999999999996</v>
      </c>
      <c r="H112" s="6">
        <v>18.100000000000001</v>
      </c>
    </row>
    <row r="113" spans="2:9" x14ac:dyDescent="0.2">
      <c r="B113" s="4" t="s">
        <v>494</v>
      </c>
      <c r="C113" s="7">
        <v>0.66200000000000003</v>
      </c>
      <c r="D113" s="6">
        <v>25.9</v>
      </c>
      <c r="G113" s="7">
        <v>0.66200000000000003</v>
      </c>
      <c r="H113" s="6">
        <v>25.9</v>
      </c>
    </row>
    <row r="114" spans="2:9" x14ac:dyDescent="0.2">
      <c r="B114" s="4" t="s">
        <v>497</v>
      </c>
      <c r="C114" s="7">
        <v>22.051000000000002</v>
      </c>
      <c r="D114" s="6">
        <v>756.70000000000016</v>
      </c>
    </row>
    <row r="119" spans="2:9" x14ac:dyDescent="0.2">
      <c r="B119" s="3" t="s">
        <v>496</v>
      </c>
      <c r="C119" t="s">
        <v>498</v>
      </c>
      <c r="D119" t="s">
        <v>505</v>
      </c>
      <c r="G119" s="5" t="s">
        <v>498</v>
      </c>
      <c r="H119" s="5" t="s">
        <v>505</v>
      </c>
      <c r="I119" t="s">
        <v>504</v>
      </c>
    </row>
    <row r="120" spans="2:9" x14ac:dyDescent="0.2">
      <c r="B120" s="4" t="s">
        <v>251</v>
      </c>
      <c r="C120" s="7">
        <v>0.64500000000000002</v>
      </c>
      <c r="D120" s="6">
        <v>43.3</v>
      </c>
      <c r="G120" s="7">
        <v>0.64500000000000002</v>
      </c>
      <c r="H120" s="6">
        <v>43.3</v>
      </c>
      <c r="I120" s="8">
        <f>PEARSON(G120:G169,H120:H169)</f>
        <v>0.24932109063278454</v>
      </c>
    </row>
    <row r="121" spans="2:9" x14ac:dyDescent="0.2">
      <c r="B121" s="4" t="s">
        <v>269</v>
      </c>
      <c r="C121" s="7">
        <v>0.55500000000000005</v>
      </c>
      <c r="D121" s="6">
        <v>37.5</v>
      </c>
      <c r="G121" s="7">
        <v>0.55500000000000005</v>
      </c>
      <c r="H121" s="6">
        <v>37.5</v>
      </c>
    </row>
    <row r="122" spans="2:9" x14ac:dyDescent="0.2">
      <c r="B122" s="4" t="s">
        <v>282</v>
      </c>
      <c r="C122" s="7">
        <v>0.57199999999999995</v>
      </c>
      <c r="D122" s="6">
        <v>40.799999999999997</v>
      </c>
      <c r="G122" s="7">
        <v>0.57199999999999995</v>
      </c>
      <c r="H122" s="6">
        <v>40.799999999999997</v>
      </c>
    </row>
    <row r="123" spans="2:9" x14ac:dyDescent="0.2">
      <c r="B123" s="4" t="s">
        <v>290</v>
      </c>
      <c r="C123" s="7">
        <v>0.46300000000000002</v>
      </c>
      <c r="D123" s="6">
        <v>42.6</v>
      </c>
      <c r="G123" s="7">
        <v>0.46300000000000002</v>
      </c>
      <c r="H123" s="6">
        <v>42.6</v>
      </c>
    </row>
    <row r="124" spans="2:9" x14ac:dyDescent="0.2">
      <c r="B124" s="4" t="s">
        <v>296</v>
      </c>
      <c r="C124" s="7">
        <v>0.28299999999999997</v>
      </c>
      <c r="D124" s="6">
        <v>34.9</v>
      </c>
      <c r="G124" s="7">
        <v>0.28299999999999997</v>
      </c>
      <c r="H124" s="6">
        <v>34.9</v>
      </c>
    </row>
    <row r="125" spans="2:9" x14ac:dyDescent="0.2">
      <c r="B125" s="4" t="s">
        <v>305</v>
      </c>
      <c r="C125" s="7">
        <v>0.45100000000000001</v>
      </c>
      <c r="D125" s="6">
        <v>36.799999999999997</v>
      </c>
      <c r="G125" s="7">
        <v>0.45100000000000001</v>
      </c>
      <c r="H125" s="6">
        <v>36.799999999999997</v>
      </c>
    </row>
    <row r="126" spans="2:9" x14ac:dyDescent="0.2">
      <c r="B126" s="4" t="s">
        <v>311</v>
      </c>
      <c r="C126" s="7">
        <v>0.23599999999999999</v>
      </c>
      <c r="D126" s="6">
        <v>37.700000000000003</v>
      </c>
      <c r="G126" s="7">
        <v>0.23599999999999999</v>
      </c>
      <c r="H126" s="6">
        <v>37.700000000000003</v>
      </c>
    </row>
    <row r="127" spans="2:9" x14ac:dyDescent="0.2">
      <c r="B127" s="4" t="s">
        <v>316</v>
      </c>
      <c r="C127" s="7">
        <v>0.34399999999999997</v>
      </c>
      <c r="D127" s="6">
        <v>37.6</v>
      </c>
      <c r="G127" s="7">
        <v>0.34399999999999997</v>
      </c>
      <c r="H127" s="6">
        <v>37.6</v>
      </c>
    </row>
    <row r="128" spans="2:9" x14ac:dyDescent="0.2">
      <c r="B128" s="4" t="s">
        <v>320</v>
      </c>
      <c r="C128" s="7">
        <v>0.35299999999999998</v>
      </c>
      <c r="D128" s="6">
        <v>37.4</v>
      </c>
      <c r="G128" s="7">
        <v>0.35299999999999998</v>
      </c>
      <c r="H128" s="6">
        <v>37.4</v>
      </c>
    </row>
    <row r="129" spans="2:8" x14ac:dyDescent="0.2">
      <c r="B129" s="4" t="s">
        <v>325</v>
      </c>
      <c r="C129" s="7">
        <v>0.49199999999999999</v>
      </c>
      <c r="D129" s="6">
        <v>33</v>
      </c>
      <c r="G129" s="7">
        <v>0.49199999999999999</v>
      </c>
      <c r="H129" s="6">
        <v>33</v>
      </c>
    </row>
    <row r="130" spans="2:8" x14ac:dyDescent="0.2">
      <c r="B130" s="4" t="s">
        <v>329</v>
      </c>
      <c r="C130" s="7">
        <v>0.14899999999999999</v>
      </c>
      <c r="D130" s="6">
        <v>41.5</v>
      </c>
      <c r="G130" s="7">
        <v>0.14899999999999999</v>
      </c>
      <c r="H130" s="6">
        <v>41.5</v>
      </c>
    </row>
    <row r="131" spans="2:8" x14ac:dyDescent="0.2">
      <c r="B131" s="4" t="s">
        <v>336</v>
      </c>
      <c r="C131" s="7">
        <v>0.436</v>
      </c>
      <c r="D131" s="6">
        <v>45.3</v>
      </c>
      <c r="G131" s="7">
        <v>0.436</v>
      </c>
      <c r="H131" s="6">
        <v>45.3</v>
      </c>
    </row>
    <row r="132" spans="2:8" x14ac:dyDescent="0.2">
      <c r="B132" s="4" t="s">
        <v>341</v>
      </c>
      <c r="C132" s="7">
        <v>0.60099999999999998</v>
      </c>
      <c r="D132" s="6">
        <v>42.5</v>
      </c>
      <c r="G132" s="7">
        <v>0.60099999999999998</v>
      </c>
      <c r="H132" s="6">
        <v>42.5</v>
      </c>
    </row>
    <row r="133" spans="2:8" x14ac:dyDescent="0.2">
      <c r="B133" s="4" t="s">
        <v>345</v>
      </c>
      <c r="C133" s="7">
        <v>0.27800000000000002</v>
      </c>
      <c r="D133" s="6">
        <v>35.299999999999997</v>
      </c>
      <c r="G133" s="7">
        <v>0.27800000000000002</v>
      </c>
      <c r="H133" s="6">
        <v>35.299999999999997</v>
      </c>
    </row>
    <row r="134" spans="2:8" x14ac:dyDescent="0.2">
      <c r="B134" s="4" t="s">
        <v>350</v>
      </c>
      <c r="C134" s="7">
        <v>0.44800000000000001</v>
      </c>
      <c r="D134" s="6">
        <v>33.9</v>
      </c>
      <c r="G134" s="7">
        <v>0.44800000000000001</v>
      </c>
      <c r="H134" s="6">
        <v>33.9</v>
      </c>
    </row>
    <row r="135" spans="2:8" x14ac:dyDescent="0.2">
      <c r="B135" s="4" t="s">
        <v>354</v>
      </c>
      <c r="C135" s="7">
        <v>0.48899999999999999</v>
      </c>
      <c r="D135" s="6">
        <v>35.9</v>
      </c>
      <c r="G135" s="7">
        <v>0.48899999999999999</v>
      </c>
      <c r="H135" s="6">
        <v>35.9</v>
      </c>
    </row>
    <row r="136" spans="2:8" x14ac:dyDescent="0.2">
      <c r="B136" s="4" t="s">
        <v>357</v>
      </c>
      <c r="C136" s="7">
        <v>0.54600000000000004</v>
      </c>
      <c r="D136" s="6">
        <v>45.3</v>
      </c>
      <c r="G136" s="7">
        <v>0.54600000000000004</v>
      </c>
      <c r="H136" s="6">
        <v>45.3</v>
      </c>
    </row>
    <row r="137" spans="2:8" x14ac:dyDescent="0.2">
      <c r="B137" s="4" t="s">
        <v>360</v>
      </c>
      <c r="C137" s="7">
        <v>0.53100000000000003</v>
      </c>
      <c r="D137" s="6">
        <v>35.9</v>
      </c>
      <c r="G137" s="7">
        <v>0.53100000000000003</v>
      </c>
      <c r="H137" s="6">
        <v>35.9</v>
      </c>
    </row>
    <row r="138" spans="2:8" x14ac:dyDescent="0.2">
      <c r="B138" s="4" t="s">
        <v>364</v>
      </c>
      <c r="C138" s="7">
        <v>0.14699999999999999</v>
      </c>
      <c r="D138" s="6">
        <v>33.9</v>
      </c>
      <c r="G138" s="7">
        <v>0.14699999999999999</v>
      </c>
      <c r="H138" s="6">
        <v>33.9</v>
      </c>
    </row>
    <row r="139" spans="2:8" x14ac:dyDescent="0.2">
      <c r="B139" s="4" t="s">
        <v>368</v>
      </c>
      <c r="C139" s="7">
        <v>0.30199999999999999</v>
      </c>
      <c r="D139" s="6">
        <v>34.4</v>
      </c>
      <c r="G139" s="7">
        <v>0.30199999999999999</v>
      </c>
      <c r="H139" s="6">
        <v>34.4</v>
      </c>
    </row>
    <row r="140" spans="2:8" x14ac:dyDescent="0.2">
      <c r="B140" s="4" t="s">
        <v>373</v>
      </c>
      <c r="C140" s="7">
        <v>0.46800000000000003</v>
      </c>
      <c r="D140" s="6">
        <v>39.299999999999997</v>
      </c>
      <c r="G140" s="7">
        <v>0.46800000000000003</v>
      </c>
      <c r="H140" s="6">
        <v>39.299999999999997</v>
      </c>
    </row>
    <row r="141" spans="2:8" x14ac:dyDescent="0.2">
      <c r="B141" s="4" t="s">
        <v>378</v>
      </c>
      <c r="C141" s="7">
        <v>0.40200000000000002</v>
      </c>
      <c r="D141" s="6">
        <v>36.1</v>
      </c>
      <c r="G141" s="7">
        <v>0.40200000000000002</v>
      </c>
      <c r="H141" s="6">
        <v>36.1</v>
      </c>
    </row>
    <row r="142" spans="2:8" x14ac:dyDescent="0.2">
      <c r="B142" s="4" t="s">
        <v>382</v>
      </c>
      <c r="C142" s="7">
        <v>0.42799999999999999</v>
      </c>
      <c r="D142" s="6">
        <v>33.9</v>
      </c>
      <c r="G142" s="7">
        <v>0.42799999999999999</v>
      </c>
      <c r="H142" s="6">
        <v>33.9</v>
      </c>
    </row>
    <row r="143" spans="2:8" x14ac:dyDescent="0.2">
      <c r="B143" s="4" t="s">
        <v>386</v>
      </c>
      <c r="C143" s="7">
        <v>0.48799999999999999</v>
      </c>
      <c r="D143" s="6">
        <v>41.7</v>
      </c>
      <c r="G143" s="7">
        <v>0.48799999999999999</v>
      </c>
      <c r="H143" s="6">
        <v>41.7</v>
      </c>
    </row>
    <row r="144" spans="2:8" x14ac:dyDescent="0.2">
      <c r="B144" s="4" t="s">
        <v>390</v>
      </c>
      <c r="C144" s="7">
        <v>0.55800000000000005</v>
      </c>
      <c r="D144" s="6">
        <v>39.700000000000003</v>
      </c>
      <c r="G144" s="7">
        <v>0.55800000000000005</v>
      </c>
      <c r="H144" s="6">
        <v>39.700000000000003</v>
      </c>
    </row>
    <row r="145" spans="2:8" x14ac:dyDescent="0.2">
      <c r="B145" s="4" t="s">
        <v>394</v>
      </c>
      <c r="C145" s="7">
        <v>0.66300000000000003</v>
      </c>
      <c r="D145" s="6">
        <v>37.200000000000003</v>
      </c>
      <c r="G145" s="7">
        <v>0.66300000000000003</v>
      </c>
      <c r="H145" s="6">
        <v>37.200000000000003</v>
      </c>
    </row>
    <row r="146" spans="2:8" x14ac:dyDescent="0.2">
      <c r="B146" s="4" t="s">
        <v>398</v>
      </c>
      <c r="C146" s="7">
        <v>0.45800000000000002</v>
      </c>
      <c r="D146" s="6">
        <v>43.9</v>
      </c>
      <c r="G146" s="7">
        <v>0.45800000000000002</v>
      </c>
      <c r="H146" s="6">
        <v>43.9</v>
      </c>
    </row>
    <row r="147" spans="2:8" x14ac:dyDescent="0.2">
      <c r="B147" s="4" t="s">
        <v>402</v>
      </c>
      <c r="C147" s="7">
        <v>0.55100000000000005</v>
      </c>
      <c r="D147" s="6">
        <v>25.3</v>
      </c>
      <c r="G147" s="7">
        <v>0.55100000000000005</v>
      </c>
      <c r="H147" s="6">
        <v>25.3</v>
      </c>
    </row>
    <row r="148" spans="2:8" x14ac:dyDescent="0.2">
      <c r="B148" s="4" t="s">
        <v>406</v>
      </c>
      <c r="C148" s="7">
        <v>0.45200000000000001</v>
      </c>
      <c r="D148" s="6">
        <v>33.700000000000003</v>
      </c>
      <c r="G148" s="7">
        <v>0.45200000000000001</v>
      </c>
      <c r="H148" s="6">
        <v>33.700000000000003</v>
      </c>
    </row>
    <row r="149" spans="2:8" x14ac:dyDescent="0.2">
      <c r="B149" s="4" t="s">
        <v>410</v>
      </c>
      <c r="C149" s="7">
        <v>0.41099999999999998</v>
      </c>
      <c r="D149" s="6">
        <v>34.700000000000003</v>
      </c>
      <c r="G149" s="7">
        <v>0.41099999999999998</v>
      </c>
      <c r="H149" s="6">
        <v>34.700000000000003</v>
      </c>
    </row>
    <row r="150" spans="2:8" x14ac:dyDescent="0.2">
      <c r="B150" s="4" t="s">
        <v>415</v>
      </c>
      <c r="C150" s="7">
        <v>0.14699999999999999</v>
      </c>
      <c r="D150" s="6">
        <v>35.799999999999997</v>
      </c>
      <c r="G150" s="7">
        <v>0.14699999999999999</v>
      </c>
      <c r="H150" s="6">
        <v>35.799999999999997</v>
      </c>
    </row>
    <row r="151" spans="2:8" x14ac:dyDescent="0.2">
      <c r="B151" s="4" t="s">
        <v>420</v>
      </c>
      <c r="C151" s="7">
        <v>0.46200000000000002</v>
      </c>
      <c r="D151" s="6">
        <v>34.4</v>
      </c>
      <c r="G151" s="7">
        <v>0.46200000000000002</v>
      </c>
      <c r="H151" s="6">
        <v>34.4</v>
      </c>
    </row>
    <row r="152" spans="2:8" x14ac:dyDescent="0.2">
      <c r="B152" s="4" t="s">
        <v>424</v>
      </c>
      <c r="C152" s="7">
        <v>0.47299999999999998</v>
      </c>
      <c r="D152" s="6">
        <v>43.8</v>
      </c>
      <c r="G152" s="7">
        <v>0.47299999999999998</v>
      </c>
      <c r="H152" s="6">
        <v>43.8</v>
      </c>
    </row>
    <row r="153" spans="2:8" x14ac:dyDescent="0.2">
      <c r="B153" s="4" t="s">
        <v>428</v>
      </c>
      <c r="C153" s="7">
        <v>0.19900000000000001</v>
      </c>
      <c r="D153" s="6">
        <v>31.7</v>
      </c>
      <c r="G153" s="7">
        <v>0.19900000000000001</v>
      </c>
      <c r="H153" s="6">
        <v>31.7</v>
      </c>
    </row>
    <row r="154" spans="2:8" x14ac:dyDescent="0.2">
      <c r="B154" s="4" t="s">
        <v>433</v>
      </c>
      <c r="C154" s="7">
        <v>0.4</v>
      </c>
      <c r="D154" s="6">
        <v>35.6</v>
      </c>
      <c r="G154" s="7">
        <v>0.4</v>
      </c>
      <c r="H154" s="6">
        <v>35.6</v>
      </c>
    </row>
    <row r="155" spans="2:8" x14ac:dyDescent="0.2">
      <c r="B155" s="4" t="s">
        <v>437</v>
      </c>
      <c r="C155" s="7">
        <v>0.54700000000000004</v>
      </c>
      <c r="D155" s="6">
        <v>49.1</v>
      </c>
      <c r="G155" s="7">
        <v>0.54700000000000004</v>
      </c>
      <c r="H155" s="6">
        <v>49.1</v>
      </c>
    </row>
    <row r="156" spans="2:8" x14ac:dyDescent="0.2">
      <c r="B156" s="4" t="s">
        <v>441</v>
      </c>
      <c r="C156" s="7">
        <v>0.50800000000000001</v>
      </c>
      <c r="D156" s="6">
        <v>37.299999999999997</v>
      </c>
      <c r="G156" s="7">
        <v>0.50800000000000001</v>
      </c>
      <c r="H156" s="6">
        <v>37.299999999999997</v>
      </c>
    </row>
    <row r="157" spans="2:8" x14ac:dyDescent="0.2">
      <c r="B157" s="4" t="s">
        <v>445</v>
      </c>
      <c r="C157" s="7">
        <v>0.40699999999999997</v>
      </c>
      <c r="D157" s="6">
        <v>37.700000000000003</v>
      </c>
      <c r="G157" s="7">
        <v>0.40699999999999997</v>
      </c>
      <c r="H157" s="6">
        <v>37.700000000000003</v>
      </c>
    </row>
    <row r="158" spans="2:8" x14ac:dyDescent="0.2">
      <c r="B158" s="4" t="s">
        <v>449</v>
      </c>
      <c r="C158" s="7">
        <v>0.14799999999999999</v>
      </c>
      <c r="D158" s="6">
        <v>29.9</v>
      </c>
      <c r="G158" s="7">
        <v>0.14799999999999999</v>
      </c>
      <c r="H158" s="6">
        <v>29.9</v>
      </c>
    </row>
    <row r="159" spans="2:8" x14ac:dyDescent="0.2">
      <c r="B159" s="4" t="s">
        <v>453</v>
      </c>
      <c r="C159" s="7">
        <v>0.49399999999999999</v>
      </c>
      <c r="D159" s="6">
        <v>41.5</v>
      </c>
      <c r="G159" s="7">
        <v>0.49399999999999999</v>
      </c>
      <c r="H159" s="6">
        <v>41.5</v>
      </c>
    </row>
    <row r="160" spans="2:8" x14ac:dyDescent="0.2">
      <c r="B160" s="4" t="s">
        <v>457</v>
      </c>
      <c r="C160" s="7">
        <v>0.55300000000000005</v>
      </c>
      <c r="D160" s="6">
        <v>33.700000000000003</v>
      </c>
      <c r="G160" s="7">
        <v>0.55300000000000005</v>
      </c>
      <c r="H160" s="6">
        <v>33.700000000000003</v>
      </c>
    </row>
    <row r="161" spans="2:8" x14ac:dyDescent="0.2">
      <c r="B161" s="4" t="s">
        <v>461</v>
      </c>
      <c r="C161" s="7">
        <v>0.51600000000000001</v>
      </c>
      <c r="D161" s="6">
        <v>40</v>
      </c>
      <c r="G161" s="7">
        <v>0.51600000000000001</v>
      </c>
      <c r="H161" s="6">
        <v>40</v>
      </c>
    </row>
    <row r="162" spans="2:8" x14ac:dyDescent="0.2">
      <c r="B162" s="4" t="s">
        <v>465</v>
      </c>
      <c r="C162" s="7">
        <v>0.45700000000000002</v>
      </c>
      <c r="D162" s="6">
        <v>34.5</v>
      </c>
      <c r="G162" s="7">
        <v>0.45700000000000002</v>
      </c>
      <c r="H162" s="6">
        <v>34.5</v>
      </c>
    </row>
    <row r="163" spans="2:8" x14ac:dyDescent="0.2">
      <c r="B163" s="4" t="s">
        <v>470</v>
      </c>
      <c r="C163" s="7">
        <v>0.46800000000000003</v>
      </c>
      <c r="D163" s="6">
        <v>36.9</v>
      </c>
      <c r="G163" s="7">
        <v>0.46800000000000003</v>
      </c>
      <c r="H163" s="6">
        <v>36.9</v>
      </c>
    </row>
    <row r="164" spans="2:8" x14ac:dyDescent="0.2">
      <c r="B164" s="4" t="s">
        <v>474</v>
      </c>
      <c r="C164" s="7">
        <v>0.44600000000000001</v>
      </c>
      <c r="D164" s="6">
        <v>31.3</v>
      </c>
      <c r="G164" s="7">
        <v>0.44600000000000001</v>
      </c>
      <c r="H164" s="6">
        <v>31.3</v>
      </c>
    </row>
    <row r="165" spans="2:8" x14ac:dyDescent="0.2">
      <c r="B165" s="4" t="s">
        <v>479</v>
      </c>
      <c r="C165" s="7">
        <v>0.505</v>
      </c>
      <c r="D165" s="6">
        <v>33.6</v>
      </c>
      <c r="G165" s="7">
        <v>0.505</v>
      </c>
      <c r="H165" s="6">
        <v>33.6</v>
      </c>
    </row>
    <row r="166" spans="2:8" x14ac:dyDescent="0.2">
      <c r="B166" s="4" t="s">
        <v>483</v>
      </c>
      <c r="C166" s="7">
        <v>0.42099999999999999</v>
      </c>
      <c r="D166" s="6">
        <v>42.6</v>
      </c>
      <c r="G166" s="7">
        <v>0.42099999999999999</v>
      </c>
      <c r="H166" s="6">
        <v>42.6</v>
      </c>
    </row>
    <row r="167" spans="2:8" x14ac:dyDescent="0.2">
      <c r="B167" s="4" t="s">
        <v>487</v>
      </c>
      <c r="C167" s="7">
        <v>0.45300000000000001</v>
      </c>
      <c r="D167" s="6">
        <v>32.4</v>
      </c>
      <c r="G167" s="7">
        <v>0.45300000000000001</v>
      </c>
      <c r="H167" s="6">
        <v>32.4</v>
      </c>
    </row>
    <row r="168" spans="2:8" x14ac:dyDescent="0.2">
      <c r="B168" s="4" t="s">
        <v>491</v>
      </c>
      <c r="C168" s="7">
        <v>0.58499999999999996</v>
      </c>
      <c r="D168" s="6">
        <v>33.6</v>
      </c>
      <c r="G168" s="7">
        <v>0.58499999999999996</v>
      </c>
      <c r="H168" s="6">
        <v>33.6</v>
      </c>
    </row>
    <row r="169" spans="2:8" x14ac:dyDescent="0.2">
      <c r="B169" s="4" t="s">
        <v>494</v>
      </c>
      <c r="C169" s="7">
        <v>0.66200000000000003</v>
      </c>
      <c r="D169" s="6">
        <v>35.799999999999997</v>
      </c>
      <c r="G169" s="7">
        <v>0.66200000000000003</v>
      </c>
      <c r="H169" s="6">
        <v>35.799999999999997</v>
      </c>
    </row>
    <row r="170" spans="2:8" x14ac:dyDescent="0.2">
      <c r="B170" s="4" t="s">
        <v>497</v>
      </c>
      <c r="C170" s="7">
        <v>22.051000000000002</v>
      </c>
      <c r="D170" s="6">
        <v>1862.1999999999998</v>
      </c>
    </row>
  </sheetData>
  <conditionalFormatting pivot="1" sqref="C5:C54">
    <cfRule type="top10" dxfId="9" priority="10" rank="10"/>
  </conditionalFormatting>
  <conditionalFormatting pivot="1" sqref="D5:D54">
    <cfRule type="top10" dxfId="8" priority="9" rank="10"/>
  </conditionalFormatting>
  <conditionalFormatting sqref="G5:G54">
    <cfRule type="top10" dxfId="7" priority="8" rank="10"/>
  </conditionalFormatting>
  <conditionalFormatting sqref="H5:H54">
    <cfRule type="top10" dxfId="6" priority="7" rank="10"/>
  </conditionalFormatting>
  <conditionalFormatting pivot="1" sqref="C64:D113">
    <cfRule type="top10" dxfId="5" priority="6" rank="10"/>
  </conditionalFormatting>
  <conditionalFormatting pivot="1" sqref="C64:C113">
    <cfRule type="top10" dxfId="4" priority="5" rank="10"/>
  </conditionalFormatting>
  <conditionalFormatting sqref="G64:H113">
    <cfRule type="top10" dxfId="3" priority="4" rank="10"/>
  </conditionalFormatting>
  <conditionalFormatting sqref="G64:G113">
    <cfRule type="top10" dxfId="2" priority="3" rank="10"/>
  </conditionalFormatting>
  <conditionalFormatting pivot="1" sqref="C120:C169">
    <cfRule type="top10" dxfId="1" priority="2" rank="10"/>
  </conditionalFormatting>
  <conditionalFormatting pivot="1" sqref="D120:D169">
    <cfRule type="top10" dxfId="0" priority="1" rank="10"/>
  </conditionalFormatting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0" workbookViewId="0">
      <selection activeCell="C64" sqref="C6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pivotTables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2023-05-02T21:07:30Z</dcterms:created>
  <dcterms:modified xsi:type="dcterms:W3CDTF">2023-05-02T23:14:39Z</dcterms:modified>
</cp:coreProperties>
</file>