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394E20E3-B8B0-B941-87BB-8C09CB100548}" xr6:coauthVersionLast="47" xr6:coauthVersionMax="47" xr10:uidLastSave="{00000000-0000-0000-0000-000000000000}"/>
  <bookViews>
    <workbookView xWindow="0" yWindow="660" windowWidth="25600" windowHeight="1598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pivotTables!$F$5:$F$54</definedName>
    <definedName name="_xlchart.v1.1" hidden="1">pivotTables!$G$4</definedName>
    <definedName name="_xlchart.v1.10" hidden="1">pivotTables!$D$339:$D$388</definedName>
    <definedName name="_xlchart.v1.11" hidden="1">pivotTables!$E$338</definedName>
    <definedName name="_xlchart.v1.12" hidden="1">pivotTables!$E$339:$E$388</definedName>
    <definedName name="_xlchart.v1.13" hidden="1">pivotTables!$D$339:$D$388</definedName>
    <definedName name="_xlchart.v1.14" hidden="1">pivotTables!$E$338</definedName>
    <definedName name="_xlchart.v1.15" hidden="1">pivotTables!$E$339:$E$388</definedName>
    <definedName name="_xlchart.v1.16" hidden="1">pivotTables!$D$339:$D$388</definedName>
    <definedName name="_xlchart.v1.17" hidden="1">pivotTables!$E$338</definedName>
    <definedName name="_xlchart.v1.18" hidden="1">pivotTables!$E$339:$E$388</definedName>
    <definedName name="_xlchart.v1.19" hidden="1">pivotTables!$D$339:$D$388</definedName>
    <definedName name="_xlchart.v1.2" hidden="1">pivotTables!$G$5:$G$54</definedName>
    <definedName name="_xlchart.v1.20" hidden="1">pivotTables!$E$338</definedName>
    <definedName name="_xlchart.v1.21" hidden="1">pivotTables!$E$339:$E$388</definedName>
    <definedName name="_xlchart.v1.22" hidden="1">pivotTables!$F$5:$F$54</definedName>
    <definedName name="_xlchart.v1.23" hidden="1">pivotTables!$G$4</definedName>
    <definedName name="_xlchart.v1.24" hidden="1">pivotTables!$G$5:$G$54</definedName>
    <definedName name="_xlchart.v1.25" hidden="1">pivotTables!$H$4</definedName>
    <definedName name="_xlchart.v1.26" hidden="1">pivotTables!$H$5:$H$54</definedName>
    <definedName name="_xlchart.v1.27" hidden="1">pivotTables!$F$5:$F$54</definedName>
    <definedName name="_xlchart.v1.28" hidden="1">pivotTables!$G$4</definedName>
    <definedName name="_xlchart.v1.29" hidden="1">pivotTables!$G$5:$G$54</definedName>
    <definedName name="_xlchart.v1.3" hidden="1">pivotTables!$H$4</definedName>
    <definedName name="_xlchart.v1.30" hidden="1">pivotTables!$H$4</definedName>
    <definedName name="_xlchart.v1.31" hidden="1">pivotTables!$H$5:$H$54</definedName>
    <definedName name="_xlchart.v1.37" hidden="1">pivotTables!$D$339:$D$388</definedName>
    <definedName name="_xlchart.v1.38" hidden="1">pivotTables!$E$338</definedName>
    <definedName name="_xlchart.v1.39" hidden="1">pivotTables!$E$339:$E$388</definedName>
    <definedName name="_xlchart.v1.4" hidden="1">pivotTables!$H$5:$H$54</definedName>
    <definedName name="_xlchart.v1.40" hidden="1">pivotTables!$D$339:$D$388</definedName>
    <definedName name="_xlchart.v1.41" hidden="1">pivotTables!$E$338</definedName>
    <definedName name="_xlchart.v1.42" hidden="1">pivotTables!$E$339:$E$388</definedName>
    <definedName name="_xlchart.v1.43" hidden="1">pivotTables!$F$5:$F$54</definedName>
    <definedName name="_xlchart.v1.44" hidden="1">pivotTables!$G$4</definedName>
    <definedName name="_xlchart.v1.45" hidden="1">pivotTables!$G$5:$G$54</definedName>
    <definedName name="_xlchart.v1.51" hidden="1">pivotTables!$D$339:$D$388</definedName>
    <definedName name="_xlchart.v1.52" hidden="1">pivotTables!$E$338</definedName>
    <definedName name="_xlchart.v1.53" hidden="1">pivotTables!$E$339:$E$388</definedName>
    <definedName name="_xlchart.v1.54" hidden="1">pivotTables!$D$339:$D$388</definedName>
    <definedName name="_xlchart.v1.55" hidden="1">pivotTables!$E$338</definedName>
    <definedName name="_xlchart.v1.56" hidden="1">pivotTables!$E$339:$E$388</definedName>
    <definedName name="_xlchart.v1.74" hidden="1">pivotTables!$D$339:$D$388</definedName>
    <definedName name="_xlchart.v1.75" hidden="1">pivotTables!$E$338</definedName>
    <definedName name="_xlchart.v1.76" hidden="1">pivotTables!$E$339:$E$388</definedName>
    <definedName name="_xlchart.v5.32" hidden="1">pivotTables!$F$4</definedName>
    <definedName name="_xlchart.v5.33" hidden="1">pivotTables!$F$5:$F$54</definedName>
    <definedName name="_xlchart.v5.34" hidden="1">pivotTables!$H$3</definedName>
    <definedName name="_xlchart.v5.35" hidden="1">pivotTables!$H$4</definedName>
    <definedName name="_xlchart.v5.36" hidden="1">pivotTables!$H$5:$H$54</definedName>
    <definedName name="_xlchart.v5.46" hidden="1">pivotTables!$D$338</definedName>
    <definedName name="_xlchart.v5.47" hidden="1">pivotTables!$D$339:$D$388</definedName>
    <definedName name="_xlchart.v5.48" hidden="1">pivotTables!$E$337</definedName>
    <definedName name="_xlchart.v5.49" hidden="1">pivotTables!$E$338</definedName>
    <definedName name="_xlchart.v5.5" hidden="1">pivotTables!$F$4</definedName>
    <definedName name="_xlchart.v5.50" hidden="1">pivotTables!$E$339:$E$388</definedName>
    <definedName name="_xlchart.v5.57" hidden="1">pivotTables!$B$174</definedName>
    <definedName name="_xlchart.v5.58" hidden="1">pivotTables!$B$175:$B$224</definedName>
    <definedName name="_xlchart.v5.59" hidden="1">pivotTables!$C$173</definedName>
    <definedName name="_xlchart.v5.6" hidden="1">pivotTables!$F$5:$F$54</definedName>
    <definedName name="_xlchart.v5.60" hidden="1">pivotTables!$C$174</definedName>
    <definedName name="_xlchart.v5.61" hidden="1">pivotTables!$C$175:$C$224</definedName>
    <definedName name="_xlchart.v5.62" hidden="1">pivotTables!$F$4</definedName>
    <definedName name="_xlchart.v5.63" hidden="1">pivotTables!$F$5:$F$54</definedName>
    <definedName name="_xlchart.v5.64" hidden="1">pivotTables!$H$4</definedName>
    <definedName name="_xlchart.v5.65" hidden="1">pivotTables!$H$5:$H$54</definedName>
    <definedName name="_xlchart.v5.66" hidden="1">pivotTables!$B$174</definedName>
    <definedName name="_xlchart.v5.67" hidden="1">pivotTables!$B$175:$B$224</definedName>
    <definedName name="_xlchart.v5.68" hidden="1">pivotTables!$C$174</definedName>
    <definedName name="_xlchart.v5.69" hidden="1">pivotTables!$C$175:$C$224</definedName>
    <definedName name="_xlchart.v5.7" hidden="1">pivotTables!$G$3</definedName>
    <definedName name="_xlchart.v5.70" hidden="1">pivotTables!$F$4</definedName>
    <definedName name="_xlchart.v5.71" hidden="1">pivotTables!$F$5:$F$54</definedName>
    <definedName name="_xlchart.v5.72" hidden="1">pivotTables!$G$4</definedName>
    <definedName name="_xlchart.v5.73" hidden="1">pivotTables!$G$5:$G$54</definedName>
    <definedName name="_xlchart.v5.8" hidden="1">pivotTables!$G$4</definedName>
    <definedName name="_xlchart.v5.9" hidden="1">pivotTables!$G$5:$G$54</definedName>
  </definedNames>
  <calcPr calcId="191029"/>
  <pivotCaches>
    <pivotCache cacheId="75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4" i="2" l="1"/>
  <c r="I284" i="2"/>
  <c r="G229" i="2"/>
  <c r="I120" i="2"/>
  <c r="I64" i="2"/>
  <c r="I5" i="2"/>
</calcChain>
</file>

<file path=xl/sharedStrings.xml><?xml version="1.0" encoding="utf-8"?>
<sst xmlns="http://schemas.openxmlformats.org/spreadsheetml/2006/main" count="4733" uniqueCount="512">
  <si>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</si>
  <si>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</si>
  <si>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</si>
  <si>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</si>
  <si>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</si>
  <si>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</si>
  <si>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</si>
  <si>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</si>
  <si>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</si>
  <si>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</si>
  <si>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</si>
  <si>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</si>
  <si>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</si>
  <si>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</si>
  <si>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</si>
  <si>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</si>
  <si>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</si>
  <si>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</si>
  <si>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</si>
  <si>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</si>
  <si>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</si>
  <si>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</si>
  <si>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</si>
  <si>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</si>
  <si>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</si>
  <si>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</si>
  <si>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</si>
  <si>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</si>
  <si>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</si>
  <si>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</si>
  <si>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</si>
  <si>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</si>
  <si>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</si>
  <si>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</si>
  <si>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</si>
  <si>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</si>
  <si>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</si>
  <si>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</si>
  <si>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</si>
  <si>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</si>
  <si>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</si>
  <si>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</si>
  <si>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</si>
  <si>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</si>
  <si>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</si>
  <si>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</si>
  <si>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</si>
  <si>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</si>
  <si>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</si>
  <si>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</si>
  <si>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</si>
  <si>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</si>
  <si>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</si>
  <si>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</si>
  <si>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</si>
  <si>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</si>
  <si>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</si>
  <si>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</si>
  <si>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</si>
  <si>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</si>
  <si>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</si>
  <si>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</si>
  <si>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</si>
  <si>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</si>
  <si>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</si>
  <si>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</si>
  <si>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</si>
  <si>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</si>
  <si>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</si>
  <si>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</si>
  <si>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</si>
  <si>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</si>
  <si>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</si>
  <si>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</si>
  <si>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</si>
  <si>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</si>
  <si>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</si>
  <si>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</si>
  <si>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</si>
  <si>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</si>
  <si>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</si>
  <si>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</si>
  <si>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</si>
  <si>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</si>
  <si>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</si>
  <si>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</si>
  <si>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</si>
  <si>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</si>
  <si>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</si>
  <si>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</si>
  <si>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</si>
  <si>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</si>
  <si>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</si>
  <si>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</si>
  <si>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</si>
  <si>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</si>
  <si>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</si>
  <si>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</si>
  <si>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</si>
  <si>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</si>
  <si>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</si>
  <si>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</si>
  <si>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</si>
  <si>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</si>
  <si>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</si>
  <si>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</si>
  <si>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</si>
  <si>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</si>
  <si>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</si>
  <si>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</si>
  <si>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</si>
  <si>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</si>
  <si>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</si>
  <si>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</si>
  <si>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</si>
  <si>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</si>
  <si>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</si>
  <si>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</si>
  <si>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</si>
  <si>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</si>
  <si>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</si>
  <si>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</si>
  <si>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</si>
  <si>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</si>
  <si>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</si>
  <si>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</si>
  <si>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</si>
  <si>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</si>
  <si>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</si>
  <si>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</si>
  <si>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</si>
  <si>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</si>
  <si>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</si>
  <si>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</si>
  <si>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</si>
  <si>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</si>
  <si>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</si>
  <si>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</si>
  <si>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</si>
  <si>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</si>
  <si>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</si>
  <si>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</si>
  <si>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</si>
  <si>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</si>
  <si>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</si>
  <si>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</si>
  <si>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</si>
  <si>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</si>
  <si>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</si>
  <si>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</si>
  <si>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</si>
  <si>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</si>
  <si>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</si>
  <si>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</si>
  <si>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</si>
  <si>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</si>
  <si>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</si>
  <si>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</si>
  <si>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</si>
  <si>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</si>
  <si>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</si>
  <si>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</si>
  <si>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</si>
  <si>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</si>
  <si>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</si>
  <si>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</si>
  <si>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</si>
  <si>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</si>
  <si>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</si>
  <si>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</si>
  <si>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</si>
  <si>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</si>
  <si>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</si>
  <si>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</si>
  <si>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</si>
  <si>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</si>
  <si>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</si>
  <si>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</si>
  <si>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</si>
  <si>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</si>
  <si>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</si>
  <si>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</si>
  <si>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</si>
  <si>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</si>
  <si>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</si>
  <si>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</si>
  <si>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</si>
  <si>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</si>
  <si>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</si>
  <si>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</si>
  <si>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</si>
  <si>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</si>
  <si>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</si>
  <si>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</si>
  <si>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</si>
  <si>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</si>
  <si>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</si>
  <si>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</si>
  <si>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</si>
  <si>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</si>
  <si>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</si>
  <si>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</si>
  <si>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</si>
  <si>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</si>
  <si>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</si>
  <si>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</si>
  <si>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</si>
  <si>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</si>
  <si>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</si>
  <si>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</si>
  <si>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</si>
  <si>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</si>
  <si>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</si>
  <si>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</si>
  <si>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</si>
  <si>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</si>
  <si>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</si>
  <si>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</si>
  <si>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</si>
  <si>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</si>
  <si>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</si>
  <si>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</si>
  <si>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</si>
  <si>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</si>
  <si>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</si>
  <si>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</si>
  <si>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</si>
  <si>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</si>
  <si>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</si>
  <si>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</si>
  <si>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</si>
  <si>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</si>
  <si>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</si>
  <si>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</si>
  <si>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</si>
  <si>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</si>
  <si>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</si>
  <si>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</si>
  <si>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</si>
  <si>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</si>
  <si>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</si>
  <si>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</si>
  <si>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</si>
  <si>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</si>
  <si>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</si>
  <si>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</si>
  <si>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</si>
  <si>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</si>
  <si>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</si>
  <si>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</si>
  <si>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</si>
  <si>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</si>
  <si>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</si>
  <si>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</si>
  <si>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</si>
  <si>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</si>
  <si>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</si>
  <si>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</si>
  <si>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</si>
  <si>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</si>
  <si>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</si>
  <si>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</si>
  <si>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</si>
  <si>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</si>
  <si>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</si>
  <si>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</si>
  <si>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</si>
  <si>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</si>
  <si>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</si>
  <si>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</si>
  <si>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</si>
  <si>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</si>
  <si>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</si>
  <si>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</si>
  <si>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</si>
  <si>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</si>
  <si>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</si>
  <si>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</si>
  <si>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</si>
  <si>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</si>
  <si>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</si>
  <si>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</si>
  <si>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</si>
  <si>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</si>
  <si>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</si>
  <si>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</si>
  <si>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</si>
  <si>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</si>
  <si>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</si>
  <si>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</si>
  <si>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</si>
  <si>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</si>
  <si>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</si>
  <si>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</si>
  <si>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</si>
  <si>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</si>
  <si>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</si>
  <si>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</si>
  <si>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</si>
  <si>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</si>
  <si>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</si>
  <si>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</si>
  <si>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</si>
  <si>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</si>
  <si>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</si>
  <si>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</si>
  <si>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</si>
  <si>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</si>
  <si>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</si>
  <si>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</si>
  <si>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</si>
  <si>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</si>
  <si>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</si>
  <si>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</si>
  <si>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</si>
  <si>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</si>
  <si>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</si>
  <si>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</si>
  <si>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</si>
  <si>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</si>
  <si>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</si>
  <si>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</si>
  <si>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</si>
  <si>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</si>
  <si>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</si>
  <si>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</si>
  <si>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</si>
  <si>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</si>
  <si>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</si>
  <si>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</si>
  <si>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</si>
  <si>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</si>
  <si>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</si>
  <si>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</si>
  <si>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</si>
  <si>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</si>
  <si>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</si>
  <si>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</si>
  <si>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</si>
  <si>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</si>
  <si>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</si>
  <si>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</si>
  <si>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</si>
  <si>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</si>
  <si>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</si>
  <si>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</si>
  <si>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</si>
  <si>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</si>
  <si>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</si>
  <si>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</si>
  <si>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</si>
  <si>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</si>
  <si>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</si>
  <si>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</si>
  <si>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</si>
  <si>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</si>
  <si>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</si>
  <si>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</si>
  <si>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</si>
  <si>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</si>
  <si>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</si>
  <si>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</si>
  <si>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</si>
  <si>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</si>
  <si>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</si>
  <si>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</si>
  <si>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</si>
  <si>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</si>
  <si>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</si>
  <si>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</si>
  <si>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</si>
  <si>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</si>
  <si>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</si>
  <si>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</si>
  <si>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</si>
  <si>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</si>
  <si>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</si>
  <si>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</si>
  <si>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</si>
  <si>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</si>
  <si>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</si>
  <si>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</si>
  <si>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</si>
  <si>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</si>
  <si>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</si>
  <si>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</si>
  <si>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</si>
  <si>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</si>
  <si>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</si>
  <si>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</si>
  <si>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</si>
  <si>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</si>
  <si>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</si>
  <si>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</si>
  <si>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</si>
  <si>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</si>
  <si>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</si>
  <si>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</si>
  <si>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</si>
  <si>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</si>
  <si>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</si>
  <si>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</si>
  <si>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</si>
  <si>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</si>
  <si>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</si>
  <si>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</si>
  <si>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</si>
  <si>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</si>
  <si>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</si>
  <si>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</si>
  <si>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</si>
  <si>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</si>
  <si>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</si>
  <si>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</si>
  <si>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</si>
  <si>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</si>
  <si>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</si>
  <si>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</si>
  <si>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</si>
  <si>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</si>
  <si>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</si>
  <si>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</si>
  <si>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</si>
  <si>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</si>
  <si>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</si>
  <si>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</si>
  <si>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</si>
  <si>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</si>
  <si>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</si>
  <si>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</si>
  <si>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</si>
  <si>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</si>
  <si>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</si>
  <si>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</si>
  <si>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</si>
  <si>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</si>
  <si>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</si>
  <si>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</si>
  <si>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</si>
  <si>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</si>
  <si>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</si>
  <si>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</si>
  <si>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</si>
  <si>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</si>
  <si>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</si>
  <si>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</si>
  <si>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</si>
  <si>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</si>
  <si>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</si>
  <si>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</si>
  <si>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</si>
  <si>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</si>
  <si>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</si>
  <si>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</si>
  <si>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</si>
  <si>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</si>
  <si>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</si>
  <si>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</si>
  <si>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</si>
  <si>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</si>
  <si>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</si>
  <si>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</si>
  <si>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</si>
  <si>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</si>
  <si>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</si>
  <si>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</si>
  <si>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</si>
  <si>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</si>
  <si>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</si>
  <si>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</si>
  <si>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</si>
  <si>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</si>
  <si>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</si>
  <si>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</si>
  <si>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</si>
  <si>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</si>
  <si>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</si>
  <si>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</si>
  <si>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</si>
  <si>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</si>
  <si>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</si>
  <si>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</si>
  <si>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</si>
  <si>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</si>
  <si>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</si>
  <si>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</si>
  <si>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</si>
  <si>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</si>
  <si>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</si>
  <si>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</si>
  <si>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</si>
  <si>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</si>
  <si>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</si>
  <si>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</si>
  <si>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</si>
  <si>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</si>
  <si>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</si>
  <si>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</si>
  <si>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</si>
  <si>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</si>
  <si>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</si>
  <si>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</si>
  <si>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</si>
  <si>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</si>
  <si>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</si>
  <si>
    <t>Sum of %Domestic Violence Against Women</t>
  </si>
  <si>
    <t>Firearm Deaths</t>
  </si>
  <si>
    <t>Sum of Suicide Rate 2020</t>
  </si>
  <si>
    <t>Sum of %Domestic Violence Against Men</t>
  </si>
  <si>
    <t>Pearson women</t>
  </si>
  <si>
    <t>Pearson Men</t>
  </si>
  <si>
    <t>Sum of $Donated From Gun Rights Activists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</si>
</sst>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16" fillId="33" borderId="0" xfId="0" applyFont="1" applyFill="1" applyBorder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Suicide Rate 2020 vs dom vio agnst</a:t>
            </a:r>
            <a:r>
              <a:rPr lang="en-US" baseline="0"/>
              <a:t>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pivotTables!$H$283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pivotTables!$F$284:$F$333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xVal>
          <c:yVal>
            <c:numRef>
              <c:f>pivotTables!$H$284:$H$333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7-C945-AC3D-64799441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33408"/>
        <c:axId val="193610975"/>
      </c:scatterChart>
      <c:valAx>
        <c:axId val="14409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975"/>
        <c:crosses val="autoZero"/>
        <c:crossBetween val="midCat"/>
      </c:valAx>
      <c:valAx>
        <c:axId val="1936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domestic violence against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4-8444-8AF3-361592A9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pivotTables!$F$228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pivotTables!$E$229:$E$278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pivotTables!$F$229:$F$278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E246-9DC7-C1694FEF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71711"/>
        <c:axId val="879686319"/>
      </c:scatterChart>
      <c:valAx>
        <c:axId val="8795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86319"/>
        <c:crosses val="autoZero"/>
        <c:crossBetween val="midCat"/>
      </c:valAx>
      <c:valAx>
        <c:axId val="8796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Suicide Rate 2020 vs dom vio agnst</a:t>
            </a:r>
            <a:r>
              <a:rPr lang="en-US" baseline="0"/>
              <a:t>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pivotTables!$H$283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pivotTables!$F$284:$F$333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xVal>
          <c:yVal>
            <c:numRef>
              <c:f>pivotTables!$H$284:$H$333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8-E645-A8F1-79AF8F22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33408"/>
        <c:axId val="193610975"/>
      </c:scatterChart>
      <c:valAx>
        <c:axId val="14409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975"/>
        <c:crosses val="autoZero"/>
        <c:crossBetween val="midCat"/>
      </c:valAx>
      <c:valAx>
        <c:axId val="1936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Firearm Ownership vs Firearm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</a:t>
            </a:r>
            <a:r>
              <a:rPr lang="en-US"/>
              <a:t>%Domestic Violence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C-6540-B515-0188B5E4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pivotTables!$F$228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pivotTables!$E$229:$E$278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pivotTables!$F$229:$F$278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0-994C-8F4C-DA2BE3EF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71711"/>
        <c:axId val="879686319"/>
      </c:scatterChart>
      <c:valAx>
        <c:axId val="8795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86319"/>
        <c:crosses val="autoZero"/>
        <c:crossBetween val="midCat"/>
      </c:valAx>
      <c:valAx>
        <c:axId val="8796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/>
    <cx:plotArea>
      <cx:plotAreaRegion>
        <cx:series layoutId="regionMap" uniqueId="{2F7C23C2-3822-EA46-ACCA-D6887947A067}">
          <cx:tx>
            <cx:txData>
              <cx:f>_xlchart.v5.8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_xlchart.v5.36</cx:f>
        <cx:nf>_xlchart.v5.35</cx:nf>
      </cx:numDim>
    </cx:data>
  </cx:chartData>
  <cx:chart>
    <cx:title pos="t" align="ctr" overlay="0"/>
    <cx:plotArea>
      <cx:plotAreaRegion>
        <cx:series layoutId="regionMap" uniqueId="{9D6CEDCD-ED7C-7C4E-B0DF-0AD4F9DFEFB9}">
          <cx:tx>
            <cx:txData>
              <cx:f>_xlchart.v5.35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_xlchart.v5.58</cx:f>
        <cx:nf>_xlchart.v5.57</cx:nf>
      </cx:strDim>
      <cx:numDim type="colorVal">
        <cx:f>_xlchart.v5.61</cx:f>
        <cx:nf>_xlchart.v5.60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_xlchart.v5.60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size">
        <cx:f>_xlchart.v1.42</cx:f>
      </cx:numDim>
    </cx:data>
  </cx:chartData>
  <cx:chart>
    <cx:title pos="t" align="ctr" overlay="0">
      <cx:tx>
        <cx:txData>
          <cx:v>Sum of $Donated From Gun Rights Activists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Sum of $Donated From Gun Rights Activists</a:t>
          </a:r>
        </a:p>
      </cx:txPr>
    </cx:title>
    <cx:plotArea>
      <cx:plotAreaRegion>
        <cx:series layoutId="treemap" uniqueId="{E72C709F-3FA9-3242-B1ED-FF43B0930300}">
          <cx:tx>
            <cx:txData>
              <cx:f>_xlchart.v1.41</cx:f>
              <cx:v>Sum of $Donated From Gun Rights Activists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_xlchart.v5.71</cx:f>
        <cx:nf>_xlchart.v5.70</cx:nf>
      </cx:strDim>
      <cx:numDim type="colorVal">
        <cx:f>_xlchart.v5.73</cx:f>
        <cx:nf>_xlchart.v5.72</cx:nf>
      </cx:numDim>
    </cx:data>
  </cx:chartData>
  <cx:chart>
    <cx:title pos="t" align="ctr" overlay="0">
      <cx:tx>
        <cx:txData>
          <cx:v>Firearm Ownership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Firearm Ownership by State</a:t>
          </a:r>
        </a:p>
      </cx:txPr>
    </cx:title>
    <cx:plotArea>
      <cx:plotAreaRegion>
        <cx:series layoutId="regionMap" uniqueId="{2F7C23C2-3822-EA46-ACCA-D6887947A067}">
          <cx:tx>
            <cx:txData>
              <cx:f>_xlchart.v5.72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_xlchart.v5.63</cx:f>
        <cx:nf>_xlchart.v5.62</cx:nf>
      </cx:strDim>
      <cx:numDim type="colorVal">
        <cx:f>_xlchart.v5.65</cx:f>
        <cx:nf>_xlchart.v5.64</cx:nf>
      </cx:numDim>
    </cx:data>
  </cx:chartData>
  <cx:chart>
    <cx:title pos="t" align="ctr" overlay="0">
      <cx:tx>
        <cx:txData>
          <cx:v>Violent Crime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Violent Crime by State</a:t>
          </a:r>
        </a:p>
      </cx:txPr>
    </cx:title>
    <cx:plotArea>
      <cx:plotAreaRegion>
        <cx:series layoutId="regionMap" uniqueId="{9D6CEDCD-ED7C-7C4E-B0DF-0AD4F9DFEFB9}">
          <cx:tx>
            <cx:txData>
              <cx:f>_xlchart.v5.64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_xlchart.v5.67</cx:f>
        <cx:nf>_xlchart.v5.66</cx:nf>
      </cx:strDim>
      <cx:numDim type="colorVal">
        <cx:f>_xlchart.v5.69</cx:f>
        <cx:nf>_xlchart.v5.68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_xlchart.v5.68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_xlchart.v1.74</cx:f>
      </cx:strDim>
      <cx:numDim type="size">
        <cx:f>_xlchart.v1.76</cx:f>
      </cx:numDim>
    </cx:data>
  </cx:chartData>
  <cx:chart>
    <cx:title pos="t" align="ctr" overlay="0">
      <cx:tx>
        <cx:txData>
          <cx:v>Sum of $Donated From Gun Rights Activists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Sum of $Donated From Gun Rights Activists</a:t>
          </a:r>
        </a:p>
      </cx:txPr>
    </cx:title>
    <cx:plotArea>
      <cx:plotAreaRegion>
        <cx:series layoutId="treemap" uniqueId="{E72C709F-3FA9-3242-B1ED-FF43B0930300}">
          <cx:tx>
            <cx:txData>
              <cx:f>_xlchart.v1.75</cx:f>
              <cx:v>Sum of $Donated From Gun Rights Activists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8.xml"/><Relationship Id="rId7" Type="http://schemas.openxmlformats.org/officeDocument/2006/relationships/chart" Target="../charts/chart9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122</xdr:row>
      <xdr:rowOff>25400</xdr:rowOff>
    </xdr:from>
    <xdr:to>
      <xdr:col>20</xdr:col>
      <xdr:colOff>196850</xdr:colOff>
      <xdr:row>135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18174A-1571-6D74-5DD8-5C1282EA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4</xdr:row>
      <xdr:rowOff>38100</xdr:rowOff>
    </xdr:from>
    <xdr:to>
      <xdr:col>47</xdr:col>
      <xdr:colOff>0</xdr:colOff>
      <xdr:row>31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FF3C191-67F5-28A9-74ED-73E1C6746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44350" y="8509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6350</xdr:colOff>
      <xdr:row>4</xdr:row>
      <xdr:rowOff>25400</xdr:rowOff>
    </xdr:from>
    <xdr:to>
      <xdr:col>56</xdr:col>
      <xdr:colOff>749300</xdr:colOff>
      <xdr:row>31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0466400-AFBC-BF18-6CCA-728AF09CB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7550" y="8382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260350</xdr:colOff>
      <xdr:row>173</xdr:row>
      <xdr:rowOff>0</xdr:rowOff>
    </xdr:from>
    <xdr:to>
      <xdr:col>7</xdr:col>
      <xdr:colOff>1270000</xdr:colOff>
      <xdr:row>200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4F61CFE-5B66-239B-ED5E-64F8571EE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351536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336550</xdr:colOff>
      <xdr:row>226</xdr:row>
      <xdr:rowOff>196850</xdr:rowOff>
    </xdr:from>
    <xdr:to>
      <xdr:col>16</xdr:col>
      <xdr:colOff>457200</xdr:colOff>
      <xdr:row>247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4880D8-B550-B410-E25C-44CA35B7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425450</xdr:colOff>
      <xdr:row>284</xdr:row>
      <xdr:rowOff>158750</xdr:rowOff>
    </xdr:from>
    <xdr:to>
      <xdr:col>16</xdr:col>
      <xdr:colOff>184150</xdr:colOff>
      <xdr:row>298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6CD7F99-6A8D-7F33-3C09-F41239372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127000</xdr:colOff>
      <xdr:row>338</xdr:row>
      <xdr:rowOff>6350</xdr:rowOff>
    </xdr:from>
    <xdr:to>
      <xdr:col>9</xdr:col>
      <xdr:colOff>25400</xdr:colOff>
      <xdr:row>360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53CCA41C-47A8-B84E-5F3B-85B4AD38F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68687950"/>
              <a:ext cx="762000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13</xdr:col>
      <xdr:colOff>812800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2DD4A-B599-4348-9D44-1796DA4F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23</xdr:col>
      <xdr:colOff>387350</xdr:colOff>
      <xdr:row>30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51D3AC-3381-5B40-9951-9E0829009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6096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</xdr:row>
      <xdr:rowOff>0</xdr:rowOff>
    </xdr:from>
    <xdr:to>
      <xdr:col>32</xdr:col>
      <xdr:colOff>742950</xdr:colOff>
      <xdr:row>30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D5DC8CC-2B81-1248-B45D-5932D1FD6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6096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36</xdr:row>
      <xdr:rowOff>0</xdr:rowOff>
    </xdr:from>
    <xdr:to>
      <xdr:col>24</xdr:col>
      <xdr:colOff>196850</xdr:colOff>
      <xdr:row>63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B7E375B-9B17-E44F-B396-BCC488B13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73152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89</xdr:row>
      <xdr:rowOff>0</xdr:rowOff>
    </xdr:from>
    <xdr:to>
      <xdr:col>13</xdr:col>
      <xdr:colOff>635000</xdr:colOff>
      <xdr:row>114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49D79-1422-1641-BF86-FD0360DB2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117</xdr:row>
      <xdr:rowOff>0</xdr:rowOff>
    </xdr:from>
    <xdr:to>
      <xdr:col>13</xdr:col>
      <xdr:colOff>635000</xdr:colOff>
      <xdr:row>136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062FC-FED2-4346-9177-819C0D412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139</xdr:row>
      <xdr:rowOff>0</xdr:rowOff>
    </xdr:from>
    <xdr:to>
      <xdr:col>11</xdr:col>
      <xdr:colOff>190500</xdr:colOff>
      <xdr:row>161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D01A752-A8C8-0849-9FC5-B926CAF9E1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0" y="28244800"/>
              <a:ext cx="762000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0.32991</cdr:x>
      <cdr:y>0.16332</cdr:y>
    </cdr:from>
    <cdr:to>
      <cdr:x>0.40051</cdr:x>
      <cdr:y>0.22923</cdr:y>
    </cdr:to>
    <cdr:sp macro="" textlink="pivotTables!$I$12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8F9947-5472-63F0-8199-7078FF6513BD}"/>
            </a:ext>
          </a:extLst>
        </cdr:cNvPr>
        <cdr:cNvSpPr txBox="1"/>
      </cdr:nvSpPr>
      <cdr:spPr>
        <a:xfrm xmlns:a="http://schemas.openxmlformats.org/drawingml/2006/main">
          <a:off x="3263900" y="723900"/>
          <a:ext cx="6985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71A8080-30E1-024B-BB65-8B66D146BF90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0.25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0.30588</cdr:x>
      <cdr:y>0.23881</cdr:y>
    </cdr:from>
    <cdr:to>
      <cdr:x>0.37778</cdr:x>
      <cdr:y>0.28856</cdr:y>
    </cdr:to>
    <cdr:sp macro="" textlink="pivotTables!$G$22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FE921F-8C36-BA47-2F6C-61D7D2C870AC}"/>
            </a:ext>
          </a:extLst>
        </cdr:cNvPr>
        <cdr:cNvSpPr txBox="1"/>
      </cdr:nvSpPr>
      <cdr:spPr>
        <a:xfrm xmlns:a="http://schemas.openxmlformats.org/drawingml/2006/main">
          <a:off x="2971800" y="1219200"/>
          <a:ext cx="698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47D8CB4-C6D7-D346-94FE-636819F8341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0.82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 count="39">
        <n v="43.3"/>
        <n v="37.5"/>
        <n v="40.799999999999997"/>
        <n v="42.6"/>
        <n v="34.9"/>
        <n v="36.799999999999997"/>
        <n v="37.700000000000003"/>
        <n v="37.6"/>
        <n v="37.4"/>
        <n v="33"/>
        <n v="41.5"/>
        <n v="45.3"/>
        <n v="42.5"/>
        <n v="35.299999999999997"/>
        <n v="33.9"/>
        <n v="35.9"/>
        <n v="34.4"/>
        <n v="39.299999999999997"/>
        <n v="36.1"/>
        <n v="41.7"/>
        <n v="39.700000000000003"/>
        <n v="37.200000000000003"/>
        <n v="43.9"/>
        <n v="25.3"/>
        <n v="33.700000000000003"/>
        <n v="34.700000000000003"/>
        <n v="35.799999999999997"/>
        <n v="43.8"/>
        <n v="31.7"/>
        <n v="35.6"/>
        <n v="49.1"/>
        <n v="37.299999999999997"/>
        <n v="29.9"/>
        <n v="40"/>
        <n v="34.5"/>
        <n v="36.9"/>
        <n v="31.3"/>
        <n v="33.6"/>
        <n v="32.4"/>
      </sharedItems>
    </cacheField>
    <cacheField name="%Domestic Violence Against Men" numFmtId="0">
      <sharedItems containsString="0" containsBlank="1" containsNumber="1" minValue="17.399999999999999" maxValue="41.2" count="43">
        <n v="30.2"/>
        <n v="29.5"/>
        <n v="34.799999999999997"/>
        <n v="33.4"/>
        <n v="31.1"/>
        <n v="30.5"/>
        <n v="33.9"/>
        <n v="32.700000000000003"/>
        <n v="29.3"/>
        <n v="30.4"/>
        <n v="24.1"/>
        <n v="38.200000000000003"/>
        <n v="25.9"/>
        <n v="27.9"/>
        <n v="35.5"/>
        <n v="35.200000000000003"/>
        <n v="31.7"/>
        <n v="28.8"/>
        <n v="33.6"/>
        <n v="25.8"/>
        <n v="25.1"/>
        <n v="34.6"/>
        <n v="19.3"/>
        <n v="26.1"/>
        <n v="28"/>
        <n v="35.4"/>
        <n v="27.4"/>
        <n v="29.1"/>
        <n v="32.799999999999997"/>
        <n v="29"/>
        <n v="30"/>
        <n v="40.700000000000003"/>
        <n v="27.5"/>
        <n v="17.399999999999999"/>
        <n v="32.5"/>
        <n v="35.1"/>
        <n v="19.600000000000001"/>
        <n v="22.1"/>
        <m/>
        <n v="28.3"/>
        <n v="23"/>
        <n v="41.2"/>
        <n v="35.799999999999997"/>
      </sharedItems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 count="45">
        <n v="27.5"/>
        <n v="16"/>
        <n v="19"/>
        <n v="17.600000000000001"/>
        <n v="10"/>
        <n v="21.5"/>
        <n v="9.3000000000000007"/>
        <n v="12.3"/>
        <n v="13.2"/>
        <n v="13.7"/>
        <n v="12.9"/>
        <n v="18"/>
        <n v="23.2"/>
        <n v="10.5"/>
        <n v="15"/>
        <n v="18.399999999999999"/>
        <n v="17.7"/>
        <n v="8.4"/>
        <n v="9.1999999999999993"/>
        <n v="16.399999999999999"/>
        <n v="14"/>
        <n v="13.1"/>
        <n v="18.2"/>
        <n v="13.9"/>
        <n v="26.1"/>
        <n v="14.9"/>
        <n v="7.1"/>
        <n v="24.2"/>
        <n v="8"/>
        <n v="13.8"/>
        <n v="21.9"/>
        <n v="18.3"/>
        <n v="12.6"/>
        <n v="8.5"/>
        <n v="16.3"/>
        <n v="21"/>
        <n v="17.2"/>
        <n v="13.3"/>
        <n v="20.8"/>
        <n v="13.5"/>
        <n v="18.100000000000001"/>
        <n v="15.2"/>
        <n v="14.5"/>
        <n v="19.399999999999999"/>
        <n v="30.5"/>
      </sharedItems>
    </cacheField>
    <cacheField name="Suicide Deaths 2020" numFmtId="0">
      <sharedItems containsSemiMixedTypes="0" containsString="0" containsNumber="1" containsInteger="1" minValue="94" maxValue="4144" count="49">
        <n v="204"/>
        <n v="793"/>
        <n v="583"/>
        <n v="1363"/>
        <n v="4144"/>
        <n v="1302"/>
        <n v="364"/>
        <n v="124"/>
        <n v="3135"/>
        <n v="1491"/>
        <n v="184"/>
        <n v="552"/>
        <n v="419"/>
        <n v="1362"/>
        <n v="1024"/>
        <n v="531"/>
        <n v="801"/>
        <n v="642"/>
        <n v="618"/>
        <n v="585"/>
        <n v="234"/>
        <n v="1444"/>
        <n v="758"/>
        <n v="1125"/>
        <n v="410"/>
        <n v="300"/>
        <n v="1441"/>
        <n v="135"/>
        <n v="283"/>
        <n v="679"/>
        <n v="516"/>
        <n v="603"/>
        <n v="1642"/>
        <n v="1644"/>
        <n v="869"/>
        <n v="833"/>
        <n v="1694"/>
        <n v="94"/>
        <n v="868"/>
        <n v="186"/>
        <n v="1220"/>
        <n v="3924"/>
        <n v="651"/>
        <n v="1202"/>
        <n v="117"/>
        <n v="1212"/>
        <n v="866"/>
        <n v="354"/>
        <n v="182"/>
      </sharedItems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 count="29">
        <n v="146262"/>
        <n v="258514"/>
        <n v="2053566"/>
        <n v="0"/>
        <n v="3303355"/>
        <n v="3355730"/>
        <n v="77052"/>
        <n v="4147549"/>
        <n v="34718"/>
        <n v="1387971"/>
        <n v="215788"/>
        <n v="19850"/>
        <n v="5947270"/>
        <n v="218727"/>
        <n v="133611"/>
        <n v="11416713"/>
        <n v="36305"/>
        <n v="19638"/>
        <n v="3063327"/>
        <n v="93663"/>
        <n v="1475448"/>
        <n v="84933"/>
        <n v="739491"/>
        <n v="1316680"/>
        <n v="255219"/>
        <n v="13647676"/>
        <n v="1269486"/>
        <n v="346688"/>
        <n v="29489"/>
      </sharedItems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x v="0"/>
    <x v="0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x v="0"/>
    <x v="0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x v="0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x v="1"/>
    <x v="1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x v="1"/>
    <x v="1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x v="1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x v="2"/>
    <x v="2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x v="2"/>
    <x v="2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x v="2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x v="3"/>
    <x v="3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x v="3"/>
    <x v="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x v="3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x v="4"/>
    <x v="4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x v="4"/>
    <x v="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x v="3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x v="5"/>
    <x v="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x v="5"/>
    <x v="5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x v="3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x v="6"/>
    <x v="6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x v="6"/>
    <x v="6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x v="3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x v="7"/>
    <x v="7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x v="7"/>
    <x v="7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x v="3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x v="8"/>
    <x v="8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x v="8"/>
    <x v="8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x v="4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x v="9"/>
    <x v="9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x v="9"/>
    <x v="9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x v="3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x v="10"/>
    <x v="10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x v="10"/>
    <x v="10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x v="3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x v="11"/>
    <x v="8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x v="11"/>
    <x v="11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x v="5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x v="12"/>
    <x v="11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x v="12"/>
    <x v="12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x v="6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x v="13"/>
    <x v="12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x v="13"/>
    <x v="13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x v="3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x v="14"/>
    <x v="13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x v="14"/>
    <x v="1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x v="7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x v="15"/>
    <x v="4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x v="15"/>
    <x v="15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x v="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x v="11"/>
    <x v="14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x v="16"/>
    <x v="16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x v="9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x v="15"/>
    <x v="15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x v="9"/>
    <x v="17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x v="10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x v="14"/>
    <x v="16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x v="17"/>
    <x v="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x v="3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x v="16"/>
    <x v="17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x v="18"/>
    <x v="19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x v="3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x v="17"/>
    <x v="18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x v="19"/>
    <x v="20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x v="11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x v="18"/>
    <x v="19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x v="20"/>
    <x v="21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x v="3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x v="14"/>
    <x v="20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x v="21"/>
    <x v="22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x v="3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x v="19"/>
    <x v="15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x v="22"/>
    <x v="23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x v="12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x v="20"/>
    <x v="16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x v="23"/>
    <x v="24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x v="13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x v="21"/>
    <x v="21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x v="24"/>
    <x v="25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x v="14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x v="22"/>
    <x v="22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x v="8"/>
    <x v="26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x v="15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x v="23"/>
    <x v="23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x v="22"/>
    <x v="27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x v="16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x v="24"/>
    <x v="24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x v="25"/>
    <x v="28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x v="17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x v="25"/>
    <x v="25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x v="19"/>
    <x v="20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x v="3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x v="26"/>
    <x v="26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x v="26"/>
    <x v="2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x v="3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x v="16"/>
    <x v="27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x v="27"/>
    <x v="30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x v="3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x v="27"/>
    <x v="28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x v="22"/>
    <x v="31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x v="3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x v="28"/>
    <x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x v="28"/>
    <x v="3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x v="3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x v="29"/>
    <x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x v="29"/>
    <x v="33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x v="18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x v="30"/>
    <x v="31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x v="30"/>
    <x v="34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x v="19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x v="31"/>
    <x v="18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x v="31"/>
    <x v="35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x v="3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x v="6"/>
    <x v="32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x v="32"/>
    <x v="36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x v="20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x v="32"/>
    <x v="22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x v="33"/>
    <x v="37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x v="3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x v="10"/>
    <x v="33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x v="34"/>
    <x v="3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x v="21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x v="24"/>
    <x v="0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x v="35"/>
    <x v="39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x v="22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x v="33"/>
    <x v="34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x v="36"/>
    <x v="4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x v="23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x v="34"/>
    <x v="35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x v="37"/>
    <x v="41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x v="24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x v="35"/>
    <x v="36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x v="38"/>
    <x v="42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x v="25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x v="36"/>
    <x v="37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x v="39"/>
    <x v="43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x v="3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x v="37"/>
    <x v="38"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x v="40"/>
    <x v="44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x v="3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x v="3"/>
    <x v="39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x v="41"/>
    <x v="45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x v="3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x v="38"/>
    <x v="40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x v="42"/>
    <x v="4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x v="2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x v="37"/>
    <x v="41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x v="43"/>
    <x v="47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x v="27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x v="26"/>
    <x v="42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x v="44"/>
    <x v="48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x v="28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4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8:C389" firstHeaderRow="1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">
        <item x="3"/>
        <item x="17"/>
        <item x="11"/>
        <item x="28"/>
        <item x="8"/>
        <item x="16"/>
        <item x="6"/>
        <item x="21"/>
        <item x="19"/>
        <item x="14"/>
        <item x="0"/>
        <item x="10"/>
        <item x="13"/>
        <item x="24"/>
        <item x="1"/>
        <item x="27"/>
        <item x="22"/>
        <item x="26"/>
        <item x="23"/>
        <item x="9"/>
        <item x="20"/>
        <item x="2"/>
        <item x="18"/>
        <item x="4"/>
        <item x="5"/>
        <item x="7"/>
        <item x="12"/>
        <item x="15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$Donated From Gun Rights Activists" fld="222" baseField="0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3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83:E33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23"/>
        <item x="32"/>
        <item x="36"/>
        <item x="28"/>
        <item x="38"/>
        <item x="9"/>
        <item x="37"/>
        <item x="24"/>
        <item x="14"/>
        <item x="16"/>
        <item x="34"/>
        <item x="25"/>
        <item x="4"/>
        <item x="13"/>
        <item x="29"/>
        <item x="26"/>
        <item x="15"/>
        <item x="18"/>
        <item x="5"/>
        <item x="35"/>
        <item x="21"/>
        <item x="31"/>
        <item x="8"/>
        <item x="1"/>
        <item x="7"/>
        <item x="6"/>
        <item x="17"/>
        <item x="20"/>
        <item x="33"/>
        <item x="2"/>
        <item x="10"/>
        <item x="19"/>
        <item x="12"/>
        <item x="3"/>
        <item x="0"/>
        <item x="27"/>
        <item x="22"/>
        <item x="11"/>
        <item x="30"/>
        <item t="default"/>
      </items>
    </pivotField>
    <pivotField dataField="1" showAll="0">
      <items count="44">
        <item x="33"/>
        <item x="22"/>
        <item x="36"/>
        <item x="37"/>
        <item x="40"/>
        <item x="10"/>
        <item x="20"/>
        <item x="19"/>
        <item x="12"/>
        <item x="23"/>
        <item x="26"/>
        <item x="32"/>
        <item x="13"/>
        <item x="24"/>
        <item x="39"/>
        <item x="17"/>
        <item x="29"/>
        <item x="27"/>
        <item x="8"/>
        <item x="1"/>
        <item x="30"/>
        <item x="0"/>
        <item x="9"/>
        <item x="5"/>
        <item x="4"/>
        <item x="16"/>
        <item x="34"/>
        <item x="7"/>
        <item x="28"/>
        <item x="3"/>
        <item x="18"/>
        <item x="6"/>
        <item x="21"/>
        <item x="2"/>
        <item x="35"/>
        <item x="15"/>
        <item x="25"/>
        <item x="14"/>
        <item x="42"/>
        <item x="11"/>
        <item x="31"/>
        <item x="41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26"/>
        <item x="28"/>
        <item x="17"/>
        <item x="33"/>
        <item x="18"/>
        <item x="6"/>
        <item x="4"/>
        <item x="13"/>
        <item x="7"/>
        <item x="32"/>
        <item x="10"/>
        <item x="21"/>
        <item x="8"/>
        <item x="37"/>
        <item x="39"/>
        <item x="9"/>
        <item x="29"/>
        <item x="23"/>
        <item x="20"/>
        <item x="42"/>
        <item x="25"/>
        <item x="14"/>
        <item x="41"/>
        <item x="1"/>
        <item x="34"/>
        <item x="19"/>
        <item x="36"/>
        <item x="3"/>
        <item x="16"/>
        <item x="11"/>
        <item x="40"/>
        <item x="22"/>
        <item x="31"/>
        <item x="15"/>
        <item x="2"/>
        <item x="43"/>
        <item x="38"/>
        <item x="35"/>
        <item x="5"/>
        <item x="30"/>
        <item x="12"/>
        <item x="27"/>
        <item x="24"/>
        <item x="0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%Domestic Violence Against Women" fld="58" baseField="0" baseItem="0"/>
    <dataField name="Sum of %Domestic Violence Against Men" fld="59" baseField="0" baseItem="0"/>
    <dataField name="Sum of Suicide Rate 2020" fld="10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2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8:D279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26"/>
        <item x="28"/>
        <item x="17"/>
        <item x="33"/>
        <item x="18"/>
        <item x="6"/>
        <item x="4"/>
        <item x="13"/>
        <item x="7"/>
        <item x="32"/>
        <item x="10"/>
        <item x="21"/>
        <item x="8"/>
        <item x="37"/>
        <item x="39"/>
        <item x="9"/>
        <item x="29"/>
        <item x="23"/>
        <item x="20"/>
        <item x="42"/>
        <item x="25"/>
        <item x="14"/>
        <item x="41"/>
        <item x="1"/>
        <item x="34"/>
        <item x="19"/>
        <item x="36"/>
        <item x="3"/>
        <item x="16"/>
        <item x="11"/>
        <item x="40"/>
        <item x="22"/>
        <item x="31"/>
        <item x="15"/>
        <item x="2"/>
        <item x="43"/>
        <item x="38"/>
        <item x="35"/>
        <item x="5"/>
        <item x="30"/>
        <item x="12"/>
        <item x="27"/>
        <item x="24"/>
        <item x="0"/>
        <item x="44"/>
        <item t="default"/>
      </items>
    </pivotField>
    <pivotField showAll="0">
      <items count="50">
        <item x="37"/>
        <item x="44"/>
        <item x="7"/>
        <item x="27"/>
        <item x="48"/>
        <item x="10"/>
        <item x="39"/>
        <item x="0"/>
        <item x="20"/>
        <item x="28"/>
        <item x="25"/>
        <item x="47"/>
        <item x="6"/>
        <item x="24"/>
        <item x="12"/>
        <item x="30"/>
        <item x="15"/>
        <item x="11"/>
        <item x="2"/>
        <item x="19"/>
        <item x="31"/>
        <item x="18"/>
        <item x="17"/>
        <item x="42"/>
        <item x="29"/>
        <item x="22"/>
        <item x="1"/>
        <item x="16"/>
        <item x="35"/>
        <item x="46"/>
        <item x="38"/>
        <item x="34"/>
        <item x="14"/>
        <item x="23"/>
        <item x="43"/>
        <item x="45"/>
        <item x="40"/>
        <item x="5"/>
        <item x="13"/>
        <item x="3"/>
        <item x="26"/>
        <item x="21"/>
        <item x="9"/>
        <item x="32"/>
        <item x="33"/>
        <item x="36"/>
        <item x="8"/>
        <item x="4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Suicide Rate 2020" fld="10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1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D170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23"/>
        <item x="32"/>
        <item x="36"/>
        <item x="28"/>
        <item x="38"/>
        <item x="9"/>
        <item x="37"/>
        <item x="24"/>
        <item x="14"/>
        <item x="16"/>
        <item x="34"/>
        <item x="25"/>
        <item x="4"/>
        <item x="13"/>
        <item x="29"/>
        <item x="26"/>
        <item x="15"/>
        <item x="18"/>
        <item x="5"/>
        <item x="35"/>
        <item x="21"/>
        <item x="31"/>
        <item x="8"/>
        <item x="1"/>
        <item x="7"/>
        <item x="6"/>
        <item x="17"/>
        <item x="20"/>
        <item x="33"/>
        <item x="2"/>
        <item x="10"/>
        <item x="19"/>
        <item x="12"/>
        <item x="3"/>
        <item x="0"/>
        <item x="27"/>
        <item x="22"/>
        <item x="1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%Domestic Violence Against Women" fld="58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0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7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9" cacheId="7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89"/>
  <sheetViews>
    <sheetView topLeftCell="D332" workbookViewId="0">
      <selection activeCell="D338" sqref="D338:E388"/>
    </sheetView>
  </sheetViews>
  <sheetFormatPr baseColWidth="10" defaultRowHeight="16" x14ac:dyDescent="0.2"/>
  <cols>
    <col min="2" max="2" width="13" bestFit="1" customWidth="1"/>
    <col min="3" max="3" width="38.1640625" bestFit="1" customWidth="1"/>
    <col min="4" max="4" width="35.83203125" bestFit="1" customWidth="1"/>
    <col min="5" max="5" width="22.5" bestFit="1" customWidth="1"/>
    <col min="6" max="6" width="24.5" bestFit="1" customWidth="1"/>
    <col min="7" max="7" width="23.6640625" bestFit="1" customWidth="1"/>
    <col min="8" max="8" width="38.83203125" bestFit="1" customWidth="1"/>
    <col min="9" max="9" width="14.33203125" bestFit="1" customWidth="1"/>
    <col min="10" max="10" width="11.832031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9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9" x14ac:dyDescent="0.2">
      <c r="B114" s="4" t="s">
        <v>497</v>
      </c>
      <c r="C114" s="7">
        <v>22.051000000000002</v>
      </c>
      <c r="D114" s="6">
        <v>756.70000000000016</v>
      </c>
    </row>
    <row r="119" spans="2:9" x14ac:dyDescent="0.2">
      <c r="B119" s="3" t="s">
        <v>496</v>
      </c>
      <c r="C119" t="s">
        <v>498</v>
      </c>
      <c r="D119" t="s">
        <v>505</v>
      </c>
      <c r="G119" s="5" t="s">
        <v>498</v>
      </c>
      <c r="H119" s="5" t="s">
        <v>505</v>
      </c>
      <c r="I119" t="s">
        <v>504</v>
      </c>
    </row>
    <row r="120" spans="2:9" x14ac:dyDescent="0.2">
      <c r="B120" s="4" t="s">
        <v>251</v>
      </c>
      <c r="C120" s="7">
        <v>0.64500000000000002</v>
      </c>
      <c r="D120" s="6">
        <v>43.3</v>
      </c>
      <c r="G120" s="7">
        <v>0.64500000000000002</v>
      </c>
      <c r="H120" s="6">
        <v>43.3</v>
      </c>
      <c r="I120" s="8">
        <f>PEARSON(G120:G169,H120:H169)</f>
        <v>0.24932109063278454</v>
      </c>
    </row>
    <row r="121" spans="2:9" x14ac:dyDescent="0.2">
      <c r="B121" s="4" t="s">
        <v>269</v>
      </c>
      <c r="C121" s="7">
        <v>0.55500000000000005</v>
      </c>
      <c r="D121" s="6">
        <v>37.5</v>
      </c>
      <c r="G121" s="7">
        <v>0.55500000000000005</v>
      </c>
      <c r="H121" s="6">
        <v>37.5</v>
      </c>
    </row>
    <row r="122" spans="2:9" x14ac:dyDescent="0.2">
      <c r="B122" s="4" t="s">
        <v>282</v>
      </c>
      <c r="C122" s="7">
        <v>0.57199999999999995</v>
      </c>
      <c r="D122" s="6">
        <v>40.799999999999997</v>
      </c>
      <c r="G122" s="7">
        <v>0.57199999999999995</v>
      </c>
      <c r="H122" s="6">
        <v>40.799999999999997</v>
      </c>
    </row>
    <row r="123" spans="2:9" x14ac:dyDescent="0.2">
      <c r="B123" s="4" t="s">
        <v>290</v>
      </c>
      <c r="C123" s="7">
        <v>0.46300000000000002</v>
      </c>
      <c r="D123" s="6">
        <v>42.6</v>
      </c>
      <c r="G123" s="7">
        <v>0.46300000000000002</v>
      </c>
      <c r="H123" s="6">
        <v>42.6</v>
      </c>
    </row>
    <row r="124" spans="2:9" x14ac:dyDescent="0.2">
      <c r="B124" s="4" t="s">
        <v>296</v>
      </c>
      <c r="C124" s="7">
        <v>0.28299999999999997</v>
      </c>
      <c r="D124" s="6">
        <v>34.9</v>
      </c>
      <c r="G124" s="7">
        <v>0.28299999999999997</v>
      </c>
      <c r="H124" s="6">
        <v>34.9</v>
      </c>
    </row>
    <row r="125" spans="2:9" x14ac:dyDescent="0.2">
      <c r="B125" s="4" t="s">
        <v>305</v>
      </c>
      <c r="C125" s="7">
        <v>0.45100000000000001</v>
      </c>
      <c r="D125" s="6">
        <v>36.799999999999997</v>
      </c>
      <c r="G125" s="7">
        <v>0.45100000000000001</v>
      </c>
      <c r="H125" s="6">
        <v>36.799999999999997</v>
      </c>
    </row>
    <row r="126" spans="2:9" x14ac:dyDescent="0.2">
      <c r="B126" s="4" t="s">
        <v>311</v>
      </c>
      <c r="C126" s="7">
        <v>0.23599999999999999</v>
      </c>
      <c r="D126" s="6">
        <v>37.700000000000003</v>
      </c>
      <c r="G126" s="7">
        <v>0.23599999999999999</v>
      </c>
      <c r="H126" s="6">
        <v>37.700000000000003</v>
      </c>
    </row>
    <row r="127" spans="2:9" x14ac:dyDescent="0.2">
      <c r="B127" s="4" t="s">
        <v>316</v>
      </c>
      <c r="C127" s="7">
        <v>0.34399999999999997</v>
      </c>
      <c r="D127" s="6">
        <v>37.6</v>
      </c>
      <c r="G127" s="7">
        <v>0.34399999999999997</v>
      </c>
      <c r="H127" s="6">
        <v>37.6</v>
      </c>
    </row>
    <row r="128" spans="2:9" x14ac:dyDescent="0.2">
      <c r="B128" s="4" t="s">
        <v>320</v>
      </c>
      <c r="C128" s="7">
        <v>0.35299999999999998</v>
      </c>
      <c r="D128" s="6">
        <v>37.4</v>
      </c>
      <c r="G128" s="7">
        <v>0.35299999999999998</v>
      </c>
      <c r="H128" s="6">
        <v>37.4</v>
      </c>
    </row>
    <row r="129" spans="2:8" x14ac:dyDescent="0.2">
      <c r="B129" s="4" t="s">
        <v>325</v>
      </c>
      <c r="C129" s="7">
        <v>0.49199999999999999</v>
      </c>
      <c r="D129" s="6">
        <v>33</v>
      </c>
      <c r="G129" s="7">
        <v>0.49199999999999999</v>
      </c>
      <c r="H129" s="6">
        <v>33</v>
      </c>
    </row>
    <row r="130" spans="2:8" x14ac:dyDescent="0.2">
      <c r="B130" s="4" t="s">
        <v>329</v>
      </c>
      <c r="C130" s="7">
        <v>0.14899999999999999</v>
      </c>
      <c r="D130" s="6">
        <v>41.5</v>
      </c>
      <c r="G130" s="7">
        <v>0.14899999999999999</v>
      </c>
      <c r="H130" s="6">
        <v>41.5</v>
      </c>
    </row>
    <row r="131" spans="2:8" x14ac:dyDescent="0.2">
      <c r="B131" s="4" t="s">
        <v>336</v>
      </c>
      <c r="C131" s="7">
        <v>0.436</v>
      </c>
      <c r="D131" s="6">
        <v>45.3</v>
      </c>
      <c r="G131" s="7">
        <v>0.436</v>
      </c>
      <c r="H131" s="6">
        <v>45.3</v>
      </c>
    </row>
    <row r="132" spans="2:8" x14ac:dyDescent="0.2">
      <c r="B132" s="4" t="s">
        <v>341</v>
      </c>
      <c r="C132" s="7">
        <v>0.60099999999999998</v>
      </c>
      <c r="D132" s="6">
        <v>42.5</v>
      </c>
      <c r="G132" s="7">
        <v>0.60099999999999998</v>
      </c>
      <c r="H132" s="6">
        <v>42.5</v>
      </c>
    </row>
    <row r="133" spans="2:8" x14ac:dyDescent="0.2">
      <c r="B133" s="4" t="s">
        <v>345</v>
      </c>
      <c r="C133" s="7">
        <v>0.27800000000000002</v>
      </c>
      <c r="D133" s="6">
        <v>35.299999999999997</v>
      </c>
      <c r="G133" s="7">
        <v>0.27800000000000002</v>
      </c>
      <c r="H133" s="6">
        <v>35.299999999999997</v>
      </c>
    </row>
    <row r="134" spans="2:8" x14ac:dyDescent="0.2">
      <c r="B134" s="4" t="s">
        <v>350</v>
      </c>
      <c r="C134" s="7">
        <v>0.44800000000000001</v>
      </c>
      <c r="D134" s="6">
        <v>33.9</v>
      </c>
      <c r="G134" s="7">
        <v>0.44800000000000001</v>
      </c>
      <c r="H134" s="6">
        <v>33.9</v>
      </c>
    </row>
    <row r="135" spans="2:8" x14ac:dyDescent="0.2">
      <c r="B135" s="4" t="s">
        <v>354</v>
      </c>
      <c r="C135" s="7">
        <v>0.48899999999999999</v>
      </c>
      <c r="D135" s="6">
        <v>35.9</v>
      </c>
      <c r="G135" s="7">
        <v>0.48899999999999999</v>
      </c>
      <c r="H135" s="6">
        <v>35.9</v>
      </c>
    </row>
    <row r="136" spans="2:8" x14ac:dyDescent="0.2">
      <c r="B136" s="4" t="s">
        <v>357</v>
      </c>
      <c r="C136" s="7">
        <v>0.54600000000000004</v>
      </c>
      <c r="D136" s="6">
        <v>45.3</v>
      </c>
      <c r="G136" s="7">
        <v>0.54600000000000004</v>
      </c>
      <c r="H136" s="6">
        <v>45.3</v>
      </c>
    </row>
    <row r="137" spans="2:8" x14ac:dyDescent="0.2">
      <c r="B137" s="4" t="s">
        <v>360</v>
      </c>
      <c r="C137" s="7">
        <v>0.53100000000000003</v>
      </c>
      <c r="D137" s="6">
        <v>35.9</v>
      </c>
      <c r="G137" s="7">
        <v>0.53100000000000003</v>
      </c>
      <c r="H137" s="6">
        <v>35.9</v>
      </c>
    </row>
    <row r="138" spans="2:8" x14ac:dyDescent="0.2">
      <c r="B138" s="4" t="s">
        <v>364</v>
      </c>
      <c r="C138" s="7">
        <v>0.14699999999999999</v>
      </c>
      <c r="D138" s="6">
        <v>33.9</v>
      </c>
      <c r="G138" s="7">
        <v>0.14699999999999999</v>
      </c>
      <c r="H138" s="6">
        <v>33.9</v>
      </c>
    </row>
    <row r="139" spans="2:8" x14ac:dyDescent="0.2">
      <c r="B139" s="4" t="s">
        <v>368</v>
      </c>
      <c r="C139" s="7">
        <v>0.30199999999999999</v>
      </c>
      <c r="D139" s="6">
        <v>34.4</v>
      </c>
      <c r="G139" s="7">
        <v>0.30199999999999999</v>
      </c>
      <c r="H139" s="6">
        <v>34.4</v>
      </c>
    </row>
    <row r="140" spans="2:8" x14ac:dyDescent="0.2">
      <c r="B140" s="4" t="s">
        <v>373</v>
      </c>
      <c r="C140" s="7">
        <v>0.46800000000000003</v>
      </c>
      <c r="D140" s="6">
        <v>39.299999999999997</v>
      </c>
      <c r="G140" s="7">
        <v>0.46800000000000003</v>
      </c>
      <c r="H140" s="6">
        <v>39.299999999999997</v>
      </c>
    </row>
    <row r="141" spans="2:8" x14ac:dyDescent="0.2">
      <c r="B141" s="4" t="s">
        <v>378</v>
      </c>
      <c r="C141" s="7">
        <v>0.40200000000000002</v>
      </c>
      <c r="D141" s="6">
        <v>36.1</v>
      </c>
      <c r="G141" s="7">
        <v>0.40200000000000002</v>
      </c>
      <c r="H141" s="6">
        <v>36.1</v>
      </c>
    </row>
    <row r="142" spans="2:8" x14ac:dyDescent="0.2">
      <c r="B142" s="4" t="s">
        <v>382</v>
      </c>
      <c r="C142" s="7">
        <v>0.42799999999999999</v>
      </c>
      <c r="D142" s="6">
        <v>33.9</v>
      </c>
      <c r="G142" s="7">
        <v>0.42799999999999999</v>
      </c>
      <c r="H142" s="6">
        <v>33.9</v>
      </c>
    </row>
    <row r="143" spans="2:8" x14ac:dyDescent="0.2">
      <c r="B143" s="4" t="s">
        <v>386</v>
      </c>
      <c r="C143" s="7">
        <v>0.48799999999999999</v>
      </c>
      <c r="D143" s="6">
        <v>41.7</v>
      </c>
      <c r="G143" s="7">
        <v>0.48799999999999999</v>
      </c>
      <c r="H143" s="6">
        <v>41.7</v>
      </c>
    </row>
    <row r="144" spans="2:8" x14ac:dyDescent="0.2">
      <c r="B144" s="4" t="s">
        <v>390</v>
      </c>
      <c r="C144" s="7">
        <v>0.55800000000000005</v>
      </c>
      <c r="D144" s="6">
        <v>39.700000000000003</v>
      </c>
      <c r="G144" s="7">
        <v>0.55800000000000005</v>
      </c>
      <c r="H144" s="6">
        <v>39.700000000000003</v>
      </c>
    </row>
    <row r="145" spans="2:8" x14ac:dyDescent="0.2">
      <c r="B145" s="4" t="s">
        <v>394</v>
      </c>
      <c r="C145" s="7">
        <v>0.66300000000000003</v>
      </c>
      <c r="D145" s="6">
        <v>37.200000000000003</v>
      </c>
      <c r="G145" s="7">
        <v>0.66300000000000003</v>
      </c>
      <c r="H145" s="6">
        <v>37.200000000000003</v>
      </c>
    </row>
    <row r="146" spans="2:8" x14ac:dyDescent="0.2">
      <c r="B146" s="4" t="s">
        <v>398</v>
      </c>
      <c r="C146" s="7">
        <v>0.45800000000000002</v>
      </c>
      <c r="D146" s="6">
        <v>43.9</v>
      </c>
      <c r="G146" s="7">
        <v>0.45800000000000002</v>
      </c>
      <c r="H146" s="6">
        <v>43.9</v>
      </c>
    </row>
    <row r="147" spans="2:8" x14ac:dyDescent="0.2">
      <c r="B147" s="4" t="s">
        <v>402</v>
      </c>
      <c r="C147" s="7">
        <v>0.55100000000000005</v>
      </c>
      <c r="D147" s="6">
        <v>25.3</v>
      </c>
      <c r="G147" s="7">
        <v>0.55100000000000005</v>
      </c>
      <c r="H147" s="6">
        <v>25.3</v>
      </c>
    </row>
    <row r="148" spans="2:8" x14ac:dyDescent="0.2">
      <c r="B148" s="4" t="s">
        <v>406</v>
      </c>
      <c r="C148" s="7">
        <v>0.45200000000000001</v>
      </c>
      <c r="D148" s="6">
        <v>33.700000000000003</v>
      </c>
      <c r="G148" s="7">
        <v>0.45200000000000001</v>
      </c>
      <c r="H148" s="6">
        <v>33.700000000000003</v>
      </c>
    </row>
    <row r="149" spans="2:8" x14ac:dyDescent="0.2">
      <c r="B149" s="4" t="s">
        <v>410</v>
      </c>
      <c r="C149" s="7">
        <v>0.41099999999999998</v>
      </c>
      <c r="D149" s="6">
        <v>34.700000000000003</v>
      </c>
      <c r="G149" s="7">
        <v>0.41099999999999998</v>
      </c>
      <c r="H149" s="6">
        <v>34.700000000000003</v>
      </c>
    </row>
    <row r="150" spans="2:8" x14ac:dyDescent="0.2">
      <c r="B150" s="4" t="s">
        <v>415</v>
      </c>
      <c r="C150" s="7">
        <v>0.14699999999999999</v>
      </c>
      <c r="D150" s="6">
        <v>35.799999999999997</v>
      </c>
      <c r="G150" s="7">
        <v>0.14699999999999999</v>
      </c>
      <c r="H150" s="6">
        <v>35.799999999999997</v>
      </c>
    </row>
    <row r="151" spans="2:8" x14ac:dyDescent="0.2">
      <c r="B151" s="4" t="s">
        <v>420</v>
      </c>
      <c r="C151" s="7">
        <v>0.46200000000000002</v>
      </c>
      <c r="D151" s="6">
        <v>34.4</v>
      </c>
      <c r="G151" s="7">
        <v>0.46200000000000002</v>
      </c>
      <c r="H151" s="6">
        <v>34.4</v>
      </c>
    </row>
    <row r="152" spans="2:8" x14ac:dyDescent="0.2">
      <c r="B152" s="4" t="s">
        <v>424</v>
      </c>
      <c r="C152" s="7">
        <v>0.47299999999999998</v>
      </c>
      <c r="D152" s="6">
        <v>43.8</v>
      </c>
      <c r="G152" s="7">
        <v>0.47299999999999998</v>
      </c>
      <c r="H152" s="6">
        <v>43.8</v>
      </c>
    </row>
    <row r="153" spans="2:8" x14ac:dyDescent="0.2">
      <c r="B153" s="4" t="s">
        <v>428</v>
      </c>
      <c r="C153" s="7">
        <v>0.19900000000000001</v>
      </c>
      <c r="D153" s="6">
        <v>31.7</v>
      </c>
      <c r="G153" s="7">
        <v>0.19900000000000001</v>
      </c>
      <c r="H153" s="6">
        <v>31.7</v>
      </c>
    </row>
    <row r="154" spans="2:8" x14ac:dyDescent="0.2">
      <c r="B154" s="4" t="s">
        <v>433</v>
      </c>
      <c r="C154" s="7">
        <v>0.4</v>
      </c>
      <c r="D154" s="6">
        <v>35.6</v>
      </c>
      <c r="G154" s="7">
        <v>0.4</v>
      </c>
      <c r="H154" s="6">
        <v>35.6</v>
      </c>
    </row>
    <row r="155" spans="2:8" x14ac:dyDescent="0.2">
      <c r="B155" s="4" t="s">
        <v>437</v>
      </c>
      <c r="C155" s="7">
        <v>0.54700000000000004</v>
      </c>
      <c r="D155" s="6">
        <v>49.1</v>
      </c>
      <c r="G155" s="7">
        <v>0.54700000000000004</v>
      </c>
      <c r="H155" s="6">
        <v>49.1</v>
      </c>
    </row>
    <row r="156" spans="2:8" x14ac:dyDescent="0.2">
      <c r="B156" s="4" t="s">
        <v>441</v>
      </c>
      <c r="C156" s="7">
        <v>0.50800000000000001</v>
      </c>
      <c r="D156" s="6">
        <v>37.299999999999997</v>
      </c>
      <c r="G156" s="7">
        <v>0.50800000000000001</v>
      </c>
      <c r="H156" s="6">
        <v>37.299999999999997</v>
      </c>
    </row>
    <row r="157" spans="2:8" x14ac:dyDescent="0.2">
      <c r="B157" s="4" t="s">
        <v>445</v>
      </c>
      <c r="C157" s="7">
        <v>0.40699999999999997</v>
      </c>
      <c r="D157" s="6">
        <v>37.700000000000003</v>
      </c>
      <c r="G157" s="7">
        <v>0.40699999999999997</v>
      </c>
      <c r="H157" s="6">
        <v>37.700000000000003</v>
      </c>
    </row>
    <row r="158" spans="2:8" x14ac:dyDescent="0.2">
      <c r="B158" s="4" t="s">
        <v>449</v>
      </c>
      <c r="C158" s="7">
        <v>0.14799999999999999</v>
      </c>
      <c r="D158" s="6">
        <v>29.9</v>
      </c>
      <c r="G158" s="7">
        <v>0.14799999999999999</v>
      </c>
      <c r="H158" s="6">
        <v>29.9</v>
      </c>
    </row>
    <row r="159" spans="2:8" x14ac:dyDescent="0.2">
      <c r="B159" s="4" t="s">
        <v>453</v>
      </c>
      <c r="C159" s="7">
        <v>0.49399999999999999</v>
      </c>
      <c r="D159" s="6">
        <v>41.5</v>
      </c>
      <c r="G159" s="7">
        <v>0.49399999999999999</v>
      </c>
      <c r="H159" s="6">
        <v>41.5</v>
      </c>
    </row>
    <row r="160" spans="2:8" x14ac:dyDescent="0.2">
      <c r="B160" s="4" t="s">
        <v>457</v>
      </c>
      <c r="C160" s="7">
        <v>0.55300000000000005</v>
      </c>
      <c r="D160" s="6">
        <v>33.700000000000003</v>
      </c>
      <c r="G160" s="7">
        <v>0.55300000000000005</v>
      </c>
      <c r="H160" s="6">
        <v>33.700000000000003</v>
      </c>
    </row>
    <row r="161" spans="2:8" x14ac:dyDescent="0.2">
      <c r="B161" s="4" t="s">
        <v>461</v>
      </c>
      <c r="C161" s="7">
        <v>0.51600000000000001</v>
      </c>
      <c r="D161" s="6">
        <v>40</v>
      </c>
      <c r="G161" s="7">
        <v>0.51600000000000001</v>
      </c>
      <c r="H161" s="6">
        <v>40</v>
      </c>
    </row>
    <row r="162" spans="2:8" x14ac:dyDescent="0.2">
      <c r="B162" s="4" t="s">
        <v>465</v>
      </c>
      <c r="C162" s="7">
        <v>0.45700000000000002</v>
      </c>
      <c r="D162" s="6">
        <v>34.5</v>
      </c>
      <c r="G162" s="7">
        <v>0.45700000000000002</v>
      </c>
      <c r="H162" s="6">
        <v>34.5</v>
      </c>
    </row>
    <row r="163" spans="2:8" x14ac:dyDescent="0.2">
      <c r="B163" s="4" t="s">
        <v>470</v>
      </c>
      <c r="C163" s="7">
        <v>0.46800000000000003</v>
      </c>
      <c r="D163" s="6">
        <v>36.9</v>
      </c>
      <c r="G163" s="7">
        <v>0.46800000000000003</v>
      </c>
      <c r="H163" s="6">
        <v>36.9</v>
      </c>
    </row>
    <row r="164" spans="2:8" x14ac:dyDescent="0.2">
      <c r="B164" s="4" t="s">
        <v>474</v>
      </c>
      <c r="C164" s="7">
        <v>0.44600000000000001</v>
      </c>
      <c r="D164" s="6">
        <v>31.3</v>
      </c>
      <c r="G164" s="7">
        <v>0.44600000000000001</v>
      </c>
      <c r="H164" s="6">
        <v>31.3</v>
      </c>
    </row>
    <row r="165" spans="2:8" x14ac:dyDescent="0.2">
      <c r="B165" s="4" t="s">
        <v>479</v>
      </c>
      <c r="C165" s="7">
        <v>0.505</v>
      </c>
      <c r="D165" s="6">
        <v>33.6</v>
      </c>
      <c r="G165" s="7">
        <v>0.505</v>
      </c>
      <c r="H165" s="6">
        <v>33.6</v>
      </c>
    </row>
    <row r="166" spans="2:8" x14ac:dyDescent="0.2">
      <c r="B166" s="4" t="s">
        <v>483</v>
      </c>
      <c r="C166" s="7">
        <v>0.42099999999999999</v>
      </c>
      <c r="D166" s="6">
        <v>42.6</v>
      </c>
      <c r="G166" s="7">
        <v>0.42099999999999999</v>
      </c>
      <c r="H166" s="6">
        <v>42.6</v>
      </c>
    </row>
    <row r="167" spans="2:8" x14ac:dyDescent="0.2">
      <c r="B167" s="4" t="s">
        <v>487</v>
      </c>
      <c r="C167" s="7">
        <v>0.45300000000000001</v>
      </c>
      <c r="D167" s="6">
        <v>32.4</v>
      </c>
      <c r="G167" s="7">
        <v>0.45300000000000001</v>
      </c>
      <c r="H167" s="6">
        <v>32.4</v>
      </c>
    </row>
    <row r="168" spans="2:8" x14ac:dyDescent="0.2">
      <c r="B168" s="4" t="s">
        <v>491</v>
      </c>
      <c r="C168" s="7">
        <v>0.58499999999999996</v>
      </c>
      <c r="D168" s="6">
        <v>33.6</v>
      </c>
      <c r="G168" s="7">
        <v>0.58499999999999996</v>
      </c>
      <c r="H168" s="6">
        <v>33.6</v>
      </c>
    </row>
    <row r="169" spans="2:8" x14ac:dyDescent="0.2">
      <c r="B169" s="4" t="s">
        <v>494</v>
      </c>
      <c r="C169" s="7">
        <v>0.66200000000000003</v>
      </c>
      <c r="D169" s="6">
        <v>35.799999999999997</v>
      </c>
      <c r="G169" s="7">
        <v>0.66200000000000003</v>
      </c>
      <c r="H169" s="6">
        <v>35.799999999999997</v>
      </c>
    </row>
    <row r="170" spans="2:8" x14ac:dyDescent="0.2">
      <c r="B170" s="4" t="s">
        <v>497</v>
      </c>
      <c r="C170" s="7">
        <v>22.051000000000002</v>
      </c>
      <c r="D170" s="6">
        <v>1862.1999999999998</v>
      </c>
    </row>
    <row r="174" spans="2:8" x14ac:dyDescent="0.2">
      <c r="B174" t="s">
        <v>0</v>
      </c>
      <c r="C174" t="s">
        <v>506</v>
      </c>
    </row>
    <row r="175" spans="2:8" x14ac:dyDescent="0.2">
      <c r="B175" s="4" t="s">
        <v>251</v>
      </c>
      <c r="C175" s="6">
        <v>23.5</v>
      </c>
    </row>
    <row r="176" spans="2:8" x14ac:dyDescent="0.2">
      <c r="B176" s="4" t="s">
        <v>269</v>
      </c>
      <c r="C176" s="6">
        <v>23.6</v>
      </c>
    </row>
    <row r="177" spans="2:3" x14ac:dyDescent="0.2">
      <c r="B177" s="4" t="s">
        <v>282</v>
      </c>
      <c r="C177" s="6">
        <v>22.6</v>
      </c>
    </row>
    <row r="178" spans="2:3" x14ac:dyDescent="0.2">
      <c r="B178" s="4" t="s">
        <v>290</v>
      </c>
      <c r="C178" s="6">
        <v>16.7</v>
      </c>
    </row>
    <row r="179" spans="2:3" x14ac:dyDescent="0.2">
      <c r="B179" s="4" t="s">
        <v>296</v>
      </c>
      <c r="C179" s="6">
        <v>8.5</v>
      </c>
    </row>
    <row r="180" spans="2:3" x14ac:dyDescent="0.2">
      <c r="B180" s="4" t="s">
        <v>305</v>
      </c>
      <c r="C180" s="6">
        <v>15.4</v>
      </c>
    </row>
    <row r="181" spans="2:3" x14ac:dyDescent="0.2">
      <c r="B181" s="4" t="s">
        <v>311</v>
      </c>
      <c r="C181" s="6">
        <v>6</v>
      </c>
    </row>
    <row r="182" spans="2:3" x14ac:dyDescent="0.2">
      <c r="B182" s="4" t="s">
        <v>316</v>
      </c>
      <c r="C182" s="6">
        <v>14.4</v>
      </c>
    </row>
    <row r="183" spans="2:3" x14ac:dyDescent="0.2">
      <c r="B183" s="4" t="s">
        <v>320</v>
      </c>
      <c r="C183" s="6">
        <v>13.7</v>
      </c>
    </row>
    <row r="184" spans="2:3" x14ac:dyDescent="0.2">
      <c r="B184" s="4" t="s">
        <v>325</v>
      </c>
      <c r="C184" s="6">
        <v>17.7</v>
      </c>
    </row>
    <row r="185" spans="2:3" x14ac:dyDescent="0.2">
      <c r="B185" s="4" t="s">
        <v>329</v>
      </c>
      <c r="C185" s="6">
        <v>3.4</v>
      </c>
    </row>
    <row r="186" spans="2:3" x14ac:dyDescent="0.2">
      <c r="B186" s="4" t="s">
        <v>336</v>
      </c>
      <c r="C186" s="6">
        <v>11.2</v>
      </c>
    </row>
    <row r="187" spans="2:3" x14ac:dyDescent="0.2">
      <c r="B187" s="4" t="s">
        <v>341</v>
      </c>
      <c r="C187" s="6">
        <v>17.600000000000001</v>
      </c>
    </row>
    <row r="188" spans="2:3" x14ac:dyDescent="0.2">
      <c r="B188" s="4" t="s">
        <v>345</v>
      </c>
      <c r="C188" s="6">
        <v>14.1</v>
      </c>
    </row>
    <row r="189" spans="2:3" x14ac:dyDescent="0.2">
      <c r="B189" s="4" t="s">
        <v>350</v>
      </c>
      <c r="C189" s="6">
        <v>17.3</v>
      </c>
    </row>
    <row r="190" spans="2:3" x14ac:dyDescent="0.2">
      <c r="B190" s="4" t="s">
        <v>354</v>
      </c>
      <c r="C190" s="6">
        <v>16.899999999999999</v>
      </c>
    </row>
    <row r="191" spans="2:3" x14ac:dyDescent="0.2">
      <c r="B191" s="4" t="s">
        <v>357</v>
      </c>
      <c r="C191" s="6">
        <v>20.100000000000001</v>
      </c>
    </row>
    <row r="192" spans="2:3" x14ac:dyDescent="0.2">
      <c r="B192" s="4" t="s">
        <v>360</v>
      </c>
      <c r="C192" s="6">
        <v>26.3</v>
      </c>
    </row>
    <row r="193" spans="2:3" x14ac:dyDescent="0.2">
      <c r="B193" s="4" t="s">
        <v>364</v>
      </c>
      <c r="C193" s="6">
        <v>3.7</v>
      </c>
    </row>
    <row r="194" spans="2:3" x14ac:dyDescent="0.2">
      <c r="B194" s="4" t="s">
        <v>368</v>
      </c>
      <c r="C194" s="6">
        <v>13.5</v>
      </c>
    </row>
    <row r="195" spans="2:3" x14ac:dyDescent="0.2">
      <c r="B195" s="4" t="s">
        <v>373</v>
      </c>
      <c r="C195" s="6">
        <v>10.4</v>
      </c>
    </row>
    <row r="196" spans="2:3" x14ac:dyDescent="0.2">
      <c r="B196" s="4" t="s">
        <v>378</v>
      </c>
      <c r="C196" s="6">
        <v>14.6</v>
      </c>
    </row>
    <row r="197" spans="2:3" x14ac:dyDescent="0.2">
      <c r="B197" s="4" t="s">
        <v>382</v>
      </c>
      <c r="C197" s="6">
        <v>8.9</v>
      </c>
    </row>
    <row r="198" spans="2:3" x14ac:dyDescent="0.2">
      <c r="B198" s="4" t="s">
        <v>386</v>
      </c>
      <c r="C198" s="6">
        <v>23.9</v>
      </c>
    </row>
    <row r="199" spans="2:3" x14ac:dyDescent="0.2">
      <c r="B199" s="4" t="s">
        <v>390</v>
      </c>
      <c r="C199" s="6">
        <v>28.6</v>
      </c>
    </row>
    <row r="200" spans="2:3" x14ac:dyDescent="0.2">
      <c r="B200" s="4" t="s">
        <v>394</v>
      </c>
      <c r="C200" s="6">
        <v>20.9</v>
      </c>
    </row>
    <row r="201" spans="2:3" x14ac:dyDescent="0.2">
      <c r="B201" s="4" t="s">
        <v>398</v>
      </c>
      <c r="C201" s="6">
        <v>16</v>
      </c>
    </row>
    <row r="202" spans="2:3" x14ac:dyDescent="0.2">
      <c r="B202" s="4" t="s">
        <v>402</v>
      </c>
      <c r="C202" s="6">
        <v>13.8</v>
      </c>
    </row>
    <row r="203" spans="2:3" x14ac:dyDescent="0.2">
      <c r="B203" s="4" t="s">
        <v>406</v>
      </c>
      <c r="C203" s="6">
        <v>10.1</v>
      </c>
    </row>
    <row r="204" spans="2:3" x14ac:dyDescent="0.2">
      <c r="B204" s="4" t="s">
        <v>410</v>
      </c>
      <c r="C204" s="6">
        <v>8.9</v>
      </c>
    </row>
    <row r="205" spans="2:3" x14ac:dyDescent="0.2">
      <c r="B205" s="4" t="s">
        <v>415</v>
      </c>
      <c r="C205" s="6">
        <v>5</v>
      </c>
    </row>
    <row r="206" spans="2:3" x14ac:dyDescent="0.2">
      <c r="B206" s="4" t="s">
        <v>420</v>
      </c>
      <c r="C206" s="6">
        <v>22.7</v>
      </c>
    </row>
    <row r="207" spans="2:3" x14ac:dyDescent="0.2">
      <c r="B207" s="4" t="s">
        <v>424</v>
      </c>
      <c r="C207" s="6">
        <v>17</v>
      </c>
    </row>
    <row r="208" spans="2:3" x14ac:dyDescent="0.2">
      <c r="B208" s="4" t="s">
        <v>428</v>
      </c>
      <c r="C208" s="6">
        <v>5.3</v>
      </c>
    </row>
    <row r="209" spans="2:3" x14ac:dyDescent="0.2">
      <c r="B209" s="4" t="s">
        <v>433</v>
      </c>
      <c r="C209" s="6">
        <v>15.2</v>
      </c>
    </row>
    <row r="210" spans="2:3" x14ac:dyDescent="0.2">
      <c r="B210" s="4" t="s">
        <v>437</v>
      </c>
      <c r="C210" s="6">
        <v>20.7</v>
      </c>
    </row>
    <row r="211" spans="2:3" x14ac:dyDescent="0.2">
      <c r="B211" s="4" t="s">
        <v>441</v>
      </c>
      <c r="C211" s="6">
        <v>13</v>
      </c>
    </row>
    <row r="212" spans="2:3" x14ac:dyDescent="0.2">
      <c r="B212" s="4" t="s">
        <v>445</v>
      </c>
      <c r="C212" s="6">
        <v>13.6</v>
      </c>
    </row>
    <row r="213" spans="2:3" x14ac:dyDescent="0.2">
      <c r="B213" s="4" t="s">
        <v>449</v>
      </c>
      <c r="C213" s="6">
        <v>5.0999999999999996</v>
      </c>
    </row>
    <row r="214" spans="2:3" x14ac:dyDescent="0.2">
      <c r="B214" s="4" t="s">
        <v>453</v>
      </c>
      <c r="C214" s="6">
        <v>22</v>
      </c>
    </row>
    <row r="215" spans="2:3" x14ac:dyDescent="0.2">
      <c r="B215" s="4" t="s">
        <v>457</v>
      </c>
      <c r="C215" s="6">
        <v>13.6</v>
      </c>
    </row>
    <row r="216" spans="2:3" x14ac:dyDescent="0.2">
      <c r="B216" s="4" t="s">
        <v>461</v>
      </c>
      <c r="C216" s="6">
        <v>21.3</v>
      </c>
    </row>
    <row r="217" spans="2:3" x14ac:dyDescent="0.2">
      <c r="B217" s="4" t="s">
        <v>465</v>
      </c>
      <c r="C217" s="6">
        <v>14.2</v>
      </c>
    </row>
    <row r="218" spans="2:3" x14ac:dyDescent="0.2">
      <c r="B218" s="4" t="s">
        <v>470</v>
      </c>
      <c r="C218" s="6">
        <v>13.6</v>
      </c>
    </row>
    <row r="219" spans="2:3" x14ac:dyDescent="0.2">
      <c r="B219" s="4" t="s">
        <v>474</v>
      </c>
      <c r="C219" s="6">
        <v>13.4</v>
      </c>
    </row>
    <row r="220" spans="2:3" x14ac:dyDescent="0.2">
      <c r="B220" s="4" t="s">
        <v>479</v>
      </c>
      <c r="C220" s="6">
        <v>11.6</v>
      </c>
    </row>
    <row r="221" spans="2:3" x14ac:dyDescent="0.2">
      <c r="B221" s="4" t="s">
        <v>483</v>
      </c>
      <c r="C221" s="6">
        <v>10.9</v>
      </c>
    </row>
    <row r="222" spans="2:3" x14ac:dyDescent="0.2">
      <c r="B222" s="4" t="s">
        <v>487</v>
      </c>
      <c r="C222" s="6">
        <v>12.2</v>
      </c>
    </row>
    <row r="223" spans="2:3" x14ac:dyDescent="0.2">
      <c r="B223" s="4" t="s">
        <v>491</v>
      </c>
      <c r="C223" s="6">
        <v>18.100000000000001</v>
      </c>
    </row>
    <row r="224" spans="2:3" x14ac:dyDescent="0.2">
      <c r="B224" s="4" t="s">
        <v>494</v>
      </c>
      <c r="C224" s="6">
        <v>25.9</v>
      </c>
    </row>
    <row r="228" spans="2:7" x14ac:dyDescent="0.2">
      <c r="B228" s="3" t="s">
        <v>496</v>
      </c>
      <c r="C228" t="s">
        <v>498</v>
      </c>
      <c r="D228" t="s">
        <v>507</v>
      </c>
      <c r="E228" s="5" t="s">
        <v>498</v>
      </c>
      <c r="F228" s="5" t="s">
        <v>507</v>
      </c>
      <c r="G228" t="s">
        <v>504</v>
      </c>
    </row>
    <row r="229" spans="2:7" x14ac:dyDescent="0.2">
      <c r="B229" s="4" t="s">
        <v>251</v>
      </c>
      <c r="C229" s="7">
        <v>0.64500000000000002</v>
      </c>
      <c r="D229" s="6">
        <v>27.5</v>
      </c>
      <c r="E229" s="7">
        <v>0.64500000000000002</v>
      </c>
      <c r="F229" s="6">
        <v>27.5</v>
      </c>
      <c r="G229" s="8">
        <f>PEARSON(C229:C278,D229:D278)</f>
        <v>0.81935344423381851</v>
      </c>
    </row>
    <row r="230" spans="2:7" x14ac:dyDescent="0.2">
      <c r="B230" s="4" t="s">
        <v>269</v>
      </c>
      <c r="C230" s="7">
        <v>0.55500000000000005</v>
      </c>
      <c r="D230" s="6">
        <v>16</v>
      </c>
      <c r="E230" s="7">
        <v>0.55500000000000005</v>
      </c>
      <c r="F230" s="6">
        <v>16</v>
      </c>
    </row>
    <row r="231" spans="2:7" x14ac:dyDescent="0.2">
      <c r="B231" s="4" t="s">
        <v>282</v>
      </c>
      <c r="C231" s="7">
        <v>0.57199999999999995</v>
      </c>
      <c r="D231" s="6">
        <v>19</v>
      </c>
      <c r="E231" s="7">
        <v>0.57199999999999995</v>
      </c>
      <c r="F231" s="6">
        <v>19</v>
      </c>
    </row>
    <row r="232" spans="2:7" x14ac:dyDescent="0.2">
      <c r="B232" s="4" t="s">
        <v>290</v>
      </c>
      <c r="C232" s="7">
        <v>0.46300000000000002</v>
      </c>
      <c r="D232" s="6">
        <v>17.600000000000001</v>
      </c>
      <c r="E232" s="7">
        <v>0.46300000000000002</v>
      </c>
      <c r="F232" s="6">
        <v>17.600000000000001</v>
      </c>
    </row>
    <row r="233" spans="2:7" x14ac:dyDescent="0.2">
      <c r="B233" s="4" t="s">
        <v>296</v>
      </c>
      <c r="C233" s="7">
        <v>0.28299999999999997</v>
      </c>
      <c r="D233" s="6">
        <v>10</v>
      </c>
      <c r="E233" s="7">
        <v>0.28299999999999997</v>
      </c>
      <c r="F233" s="6">
        <v>10</v>
      </c>
    </row>
    <row r="234" spans="2:7" x14ac:dyDescent="0.2">
      <c r="B234" s="4" t="s">
        <v>305</v>
      </c>
      <c r="C234" s="7">
        <v>0.45100000000000001</v>
      </c>
      <c r="D234" s="6">
        <v>21.5</v>
      </c>
      <c r="E234" s="7">
        <v>0.45100000000000001</v>
      </c>
      <c r="F234" s="6">
        <v>21.5</v>
      </c>
    </row>
    <row r="235" spans="2:7" x14ac:dyDescent="0.2">
      <c r="B235" s="4" t="s">
        <v>311</v>
      </c>
      <c r="C235" s="7">
        <v>0.23599999999999999</v>
      </c>
      <c r="D235" s="6">
        <v>9.3000000000000007</v>
      </c>
      <c r="E235" s="7">
        <v>0.23599999999999999</v>
      </c>
      <c r="F235" s="6">
        <v>9.3000000000000007</v>
      </c>
    </row>
    <row r="236" spans="2:7" x14ac:dyDescent="0.2">
      <c r="B236" s="4" t="s">
        <v>316</v>
      </c>
      <c r="C236" s="7">
        <v>0.34399999999999997</v>
      </c>
      <c r="D236" s="6">
        <v>12.3</v>
      </c>
      <c r="E236" s="7">
        <v>0.34399999999999997</v>
      </c>
      <c r="F236" s="6">
        <v>12.3</v>
      </c>
    </row>
    <row r="237" spans="2:7" x14ac:dyDescent="0.2">
      <c r="B237" s="4" t="s">
        <v>320</v>
      </c>
      <c r="C237" s="7">
        <v>0.35299999999999998</v>
      </c>
      <c r="D237" s="6">
        <v>13.2</v>
      </c>
      <c r="E237" s="7">
        <v>0.35299999999999998</v>
      </c>
      <c r="F237" s="6">
        <v>13.2</v>
      </c>
    </row>
    <row r="238" spans="2:7" x14ac:dyDescent="0.2">
      <c r="B238" s="4" t="s">
        <v>325</v>
      </c>
      <c r="C238" s="7">
        <v>0.49199999999999999</v>
      </c>
      <c r="D238" s="6">
        <v>13.7</v>
      </c>
      <c r="E238" s="7">
        <v>0.49199999999999999</v>
      </c>
      <c r="F238" s="6">
        <v>13.7</v>
      </c>
    </row>
    <row r="239" spans="2:7" x14ac:dyDescent="0.2">
      <c r="B239" s="4" t="s">
        <v>329</v>
      </c>
      <c r="C239" s="7">
        <v>0.14899999999999999</v>
      </c>
      <c r="D239" s="6">
        <v>12.9</v>
      </c>
      <c r="E239" s="7">
        <v>0.14899999999999999</v>
      </c>
      <c r="F239" s="6">
        <v>12.9</v>
      </c>
    </row>
    <row r="240" spans="2:7" x14ac:dyDescent="0.2">
      <c r="B240" s="4" t="s">
        <v>336</v>
      </c>
      <c r="C240" s="7">
        <v>0.436</v>
      </c>
      <c r="D240" s="6">
        <v>18</v>
      </c>
      <c r="E240" s="7">
        <v>0.436</v>
      </c>
      <c r="F240" s="6">
        <v>18</v>
      </c>
    </row>
    <row r="241" spans="2:6" x14ac:dyDescent="0.2">
      <c r="B241" s="4" t="s">
        <v>341</v>
      </c>
      <c r="C241" s="7">
        <v>0.60099999999999998</v>
      </c>
      <c r="D241" s="6">
        <v>23.2</v>
      </c>
      <c r="E241" s="7">
        <v>0.60099999999999998</v>
      </c>
      <c r="F241" s="6">
        <v>23.2</v>
      </c>
    </row>
    <row r="242" spans="2:6" x14ac:dyDescent="0.2">
      <c r="B242" s="4" t="s">
        <v>345</v>
      </c>
      <c r="C242" s="7">
        <v>0.27800000000000002</v>
      </c>
      <c r="D242" s="6">
        <v>10.5</v>
      </c>
      <c r="E242" s="7">
        <v>0.27800000000000002</v>
      </c>
      <c r="F242" s="6">
        <v>10.5</v>
      </c>
    </row>
    <row r="243" spans="2:6" x14ac:dyDescent="0.2">
      <c r="B243" s="4" t="s">
        <v>350</v>
      </c>
      <c r="C243" s="7">
        <v>0.44800000000000001</v>
      </c>
      <c r="D243" s="6">
        <v>15</v>
      </c>
      <c r="E243" s="7">
        <v>0.44800000000000001</v>
      </c>
      <c r="F243" s="6">
        <v>15</v>
      </c>
    </row>
    <row r="244" spans="2:6" x14ac:dyDescent="0.2">
      <c r="B244" s="4" t="s">
        <v>354</v>
      </c>
      <c r="C244" s="7">
        <v>0.48899999999999999</v>
      </c>
      <c r="D244" s="6">
        <v>18.399999999999999</v>
      </c>
      <c r="E244" s="7">
        <v>0.48899999999999999</v>
      </c>
      <c r="F244" s="6">
        <v>18.399999999999999</v>
      </c>
    </row>
    <row r="245" spans="2:6" x14ac:dyDescent="0.2">
      <c r="B245" s="4" t="s">
        <v>357</v>
      </c>
      <c r="C245" s="7">
        <v>0.54600000000000004</v>
      </c>
      <c r="D245" s="6">
        <v>17.7</v>
      </c>
      <c r="E245" s="7">
        <v>0.54600000000000004</v>
      </c>
      <c r="F245" s="6">
        <v>17.7</v>
      </c>
    </row>
    <row r="246" spans="2:6" x14ac:dyDescent="0.2">
      <c r="B246" s="4" t="s">
        <v>360</v>
      </c>
      <c r="C246" s="7">
        <v>0.53100000000000003</v>
      </c>
      <c r="D246" s="6">
        <v>13.7</v>
      </c>
      <c r="E246" s="7">
        <v>0.53100000000000003</v>
      </c>
      <c r="F246" s="6">
        <v>13.7</v>
      </c>
    </row>
    <row r="247" spans="2:6" x14ac:dyDescent="0.2">
      <c r="B247" s="4" t="s">
        <v>364</v>
      </c>
      <c r="C247" s="7">
        <v>0.14699999999999999</v>
      </c>
      <c r="D247" s="6">
        <v>8.4</v>
      </c>
      <c r="E247" s="7">
        <v>0.14699999999999999</v>
      </c>
      <c r="F247" s="6">
        <v>8.4</v>
      </c>
    </row>
    <row r="248" spans="2:6" x14ac:dyDescent="0.2">
      <c r="B248" s="4" t="s">
        <v>368</v>
      </c>
      <c r="C248" s="7">
        <v>0.30199999999999999</v>
      </c>
      <c r="D248" s="6">
        <v>9.1999999999999993</v>
      </c>
      <c r="E248" s="7">
        <v>0.30199999999999999</v>
      </c>
      <c r="F248" s="6">
        <v>9.1999999999999993</v>
      </c>
    </row>
    <row r="249" spans="2:6" x14ac:dyDescent="0.2">
      <c r="B249" s="4" t="s">
        <v>373</v>
      </c>
      <c r="C249" s="7">
        <v>0.46800000000000003</v>
      </c>
      <c r="D249" s="6">
        <v>16.399999999999999</v>
      </c>
      <c r="E249" s="7">
        <v>0.46800000000000003</v>
      </c>
      <c r="F249" s="6">
        <v>16.399999999999999</v>
      </c>
    </row>
    <row r="250" spans="2:6" x14ac:dyDescent="0.2">
      <c r="B250" s="4" t="s">
        <v>378</v>
      </c>
      <c r="C250" s="7">
        <v>0.40200000000000002</v>
      </c>
      <c r="D250" s="6">
        <v>14</v>
      </c>
      <c r="E250" s="7">
        <v>0.40200000000000002</v>
      </c>
      <c r="F250" s="6">
        <v>14</v>
      </c>
    </row>
    <row r="251" spans="2:6" x14ac:dyDescent="0.2">
      <c r="B251" s="4" t="s">
        <v>382</v>
      </c>
      <c r="C251" s="7">
        <v>0.42799999999999999</v>
      </c>
      <c r="D251" s="6">
        <v>13.1</v>
      </c>
      <c r="E251" s="7">
        <v>0.42799999999999999</v>
      </c>
      <c r="F251" s="6">
        <v>13.1</v>
      </c>
    </row>
    <row r="252" spans="2:6" x14ac:dyDescent="0.2">
      <c r="B252" s="4" t="s">
        <v>386</v>
      </c>
      <c r="C252" s="7">
        <v>0.48799999999999999</v>
      </c>
      <c r="D252" s="6">
        <v>18.2</v>
      </c>
      <c r="E252" s="7">
        <v>0.48799999999999999</v>
      </c>
      <c r="F252" s="6">
        <v>18.2</v>
      </c>
    </row>
    <row r="253" spans="2:6" x14ac:dyDescent="0.2">
      <c r="B253" s="4" t="s">
        <v>390</v>
      </c>
      <c r="C253" s="7">
        <v>0.55800000000000005</v>
      </c>
      <c r="D253" s="6">
        <v>13.9</v>
      </c>
      <c r="E253" s="7">
        <v>0.55800000000000005</v>
      </c>
      <c r="F253" s="6">
        <v>13.9</v>
      </c>
    </row>
    <row r="254" spans="2:6" x14ac:dyDescent="0.2">
      <c r="B254" s="4" t="s">
        <v>394</v>
      </c>
      <c r="C254" s="7">
        <v>0.66300000000000003</v>
      </c>
      <c r="D254" s="6">
        <v>26.1</v>
      </c>
      <c r="E254" s="7">
        <v>0.66300000000000003</v>
      </c>
      <c r="F254" s="6">
        <v>26.1</v>
      </c>
    </row>
    <row r="255" spans="2:6" x14ac:dyDescent="0.2">
      <c r="B255" s="4" t="s">
        <v>398</v>
      </c>
      <c r="C255" s="7">
        <v>0.45800000000000002</v>
      </c>
      <c r="D255" s="6">
        <v>13.2</v>
      </c>
      <c r="E255" s="7">
        <v>0.45800000000000002</v>
      </c>
      <c r="F255" s="6">
        <v>13.2</v>
      </c>
    </row>
    <row r="256" spans="2:6" x14ac:dyDescent="0.2">
      <c r="B256" s="4" t="s">
        <v>402</v>
      </c>
      <c r="C256" s="7">
        <v>0.55100000000000005</v>
      </c>
      <c r="D256" s="6">
        <v>18.2</v>
      </c>
      <c r="E256" s="7">
        <v>0.55100000000000005</v>
      </c>
      <c r="F256" s="6">
        <v>18.2</v>
      </c>
    </row>
    <row r="257" spans="2:6" x14ac:dyDescent="0.2">
      <c r="B257" s="4" t="s">
        <v>406</v>
      </c>
      <c r="C257" s="7">
        <v>0.45200000000000001</v>
      </c>
      <c r="D257" s="6">
        <v>14.9</v>
      </c>
      <c r="E257" s="7">
        <v>0.45200000000000001</v>
      </c>
      <c r="F257" s="6">
        <v>14.9</v>
      </c>
    </row>
    <row r="258" spans="2:6" x14ac:dyDescent="0.2">
      <c r="B258" s="4" t="s">
        <v>410</v>
      </c>
      <c r="C258" s="7">
        <v>0.41099999999999998</v>
      </c>
      <c r="D258" s="6">
        <v>16.399999999999999</v>
      </c>
      <c r="E258" s="7">
        <v>0.41099999999999998</v>
      </c>
      <c r="F258" s="6">
        <v>16.399999999999999</v>
      </c>
    </row>
    <row r="259" spans="2:6" x14ac:dyDescent="0.2">
      <c r="B259" s="4" t="s">
        <v>415</v>
      </c>
      <c r="C259" s="7">
        <v>0.14699999999999999</v>
      </c>
      <c r="D259" s="6">
        <v>7.1</v>
      </c>
      <c r="E259" s="7">
        <v>0.14699999999999999</v>
      </c>
      <c r="F259" s="6">
        <v>7.1</v>
      </c>
    </row>
    <row r="260" spans="2:6" x14ac:dyDescent="0.2">
      <c r="B260" s="4" t="s">
        <v>420</v>
      </c>
      <c r="C260" s="7">
        <v>0.46200000000000002</v>
      </c>
      <c r="D260" s="6">
        <v>24.2</v>
      </c>
      <c r="E260" s="7">
        <v>0.46200000000000002</v>
      </c>
      <c r="F260" s="6">
        <v>24.2</v>
      </c>
    </row>
    <row r="261" spans="2:6" x14ac:dyDescent="0.2">
      <c r="B261" s="4" t="s">
        <v>424</v>
      </c>
      <c r="C261" s="7">
        <v>0.47299999999999998</v>
      </c>
      <c r="D261" s="6">
        <v>18.2</v>
      </c>
      <c r="E261" s="7">
        <v>0.47299999999999998</v>
      </c>
      <c r="F261" s="6">
        <v>18.2</v>
      </c>
    </row>
    <row r="262" spans="2:6" x14ac:dyDescent="0.2">
      <c r="B262" s="4" t="s">
        <v>428</v>
      </c>
      <c r="C262" s="7">
        <v>0.19900000000000001</v>
      </c>
      <c r="D262" s="6">
        <v>8</v>
      </c>
      <c r="E262" s="7">
        <v>0.19900000000000001</v>
      </c>
      <c r="F262" s="6">
        <v>8</v>
      </c>
    </row>
    <row r="263" spans="2:6" x14ac:dyDescent="0.2">
      <c r="B263" s="4" t="s">
        <v>433</v>
      </c>
      <c r="C263" s="7">
        <v>0.4</v>
      </c>
      <c r="D263" s="6">
        <v>13.8</v>
      </c>
      <c r="E263" s="7">
        <v>0.4</v>
      </c>
      <c r="F263" s="6">
        <v>13.8</v>
      </c>
    </row>
    <row r="264" spans="2:6" x14ac:dyDescent="0.2">
      <c r="B264" s="4" t="s">
        <v>437</v>
      </c>
      <c r="C264" s="7">
        <v>0.54700000000000004</v>
      </c>
      <c r="D264" s="6">
        <v>21.9</v>
      </c>
      <c r="E264" s="7">
        <v>0.54700000000000004</v>
      </c>
      <c r="F264" s="6">
        <v>21.9</v>
      </c>
    </row>
    <row r="265" spans="2:6" x14ac:dyDescent="0.2">
      <c r="B265" s="4" t="s">
        <v>441</v>
      </c>
      <c r="C265" s="7">
        <v>0.50800000000000001</v>
      </c>
      <c r="D265" s="6">
        <v>18.3</v>
      </c>
      <c r="E265" s="7">
        <v>0.50800000000000001</v>
      </c>
      <c r="F265" s="6">
        <v>18.3</v>
      </c>
    </row>
    <row r="266" spans="2:6" x14ac:dyDescent="0.2">
      <c r="B266" s="4" t="s">
        <v>445</v>
      </c>
      <c r="C266" s="7">
        <v>0.40699999999999997</v>
      </c>
      <c r="D266" s="6">
        <v>12.6</v>
      </c>
      <c r="E266" s="7">
        <v>0.40699999999999997</v>
      </c>
      <c r="F266" s="6">
        <v>12.6</v>
      </c>
    </row>
    <row r="267" spans="2:6" x14ac:dyDescent="0.2">
      <c r="B267" s="4" t="s">
        <v>449</v>
      </c>
      <c r="C267" s="7">
        <v>0.14799999999999999</v>
      </c>
      <c r="D267" s="6">
        <v>8.5</v>
      </c>
      <c r="E267" s="7">
        <v>0.14799999999999999</v>
      </c>
      <c r="F267" s="6">
        <v>8.5</v>
      </c>
    </row>
    <row r="268" spans="2:6" x14ac:dyDescent="0.2">
      <c r="B268" s="4" t="s">
        <v>453</v>
      </c>
      <c r="C268" s="7">
        <v>0.49399999999999999</v>
      </c>
      <c r="D268" s="6">
        <v>16.3</v>
      </c>
      <c r="E268" s="7">
        <v>0.49399999999999999</v>
      </c>
      <c r="F268" s="6">
        <v>16.3</v>
      </c>
    </row>
    <row r="269" spans="2:6" x14ac:dyDescent="0.2">
      <c r="B269" s="4" t="s">
        <v>457</v>
      </c>
      <c r="C269" s="7">
        <v>0.55300000000000005</v>
      </c>
      <c r="D269" s="6">
        <v>21</v>
      </c>
      <c r="E269" s="7">
        <v>0.55300000000000005</v>
      </c>
      <c r="F269" s="6">
        <v>21</v>
      </c>
    </row>
    <row r="270" spans="2:6" x14ac:dyDescent="0.2">
      <c r="B270" s="4" t="s">
        <v>461</v>
      </c>
      <c r="C270" s="7">
        <v>0.51600000000000001</v>
      </c>
      <c r="D270" s="6">
        <v>17.2</v>
      </c>
      <c r="E270" s="7">
        <v>0.51600000000000001</v>
      </c>
      <c r="F270" s="6">
        <v>17.2</v>
      </c>
    </row>
    <row r="271" spans="2:6" x14ac:dyDescent="0.2">
      <c r="B271" s="4" t="s">
        <v>465</v>
      </c>
      <c r="C271" s="7">
        <v>0.45700000000000002</v>
      </c>
      <c r="D271" s="6">
        <v>13.3</v>
      </c>
      <c r="E271" s="7">
        <v>0.45700000000000002</v>
      </c>
      <c r="F271" s="6">
        <v>13.3</v>
      </c>
    </row>
    <row r="272" spans="2:6" x14ac:dyDescent="0.2">
      <c r="B272" s="4" t="s">
        <v>470</v>
      </c>
      <c r="C272" s="7">
        <v>0.46800000000000003</v>
      </c>
      <c r="D272" s="6">
        <v>20.8</v>
      </c>
      <c r="E272" s="7">
        <v>0.46800000000000003</v>
      </c>
      <c r="F272" s="6">
        <v>20.8</v>
      </c>
    </row>
    <row r="273" spans="2:10" x14ac:dyDescent="0.2">
      <c r="B273" s="4" t="s">
        <v>474</v>
      </c>
      <c r="C273" s="7">
        <v>0.44600000000000001</v>
      </c>
      <c r="D273" s="6">
        <v>13.5</v>
      </c>
      <c r="E273" s="7">
        <v>0.44600000000000001</v>
      </c>
      <c r="F273" s="6">
        <v>13.5</v>
      </c>
    </row>
    <row r="274" spans="2:10" x14ac:dyDescent="0.2">
      <c r="B274" s="4" t="s">
        <v>479</v>
      </c>
      <c r="C274" s="7">
        <v>0.505</v>
      </c>
      <c r="D274" s="6">
        <v>18.100000000000001</v>
      </c>
      <c r="E274" s="7">
        <v>0.505</v>
      </c>
      <c r="F274" s="6">
        <v>18.100000000000001</v>
      </c>
    </row>
    <row r="275" spans="2:10" x14ac:dyDescent="0.2">
      <c r="B275" s="4" t="s">
        <v>483</v>
      </c>
      <c r="C275" s="7">
        <v>0.42099999999999999</v>
      </c>
      <c r="D275" s="6">
        <v>15.2</v>
      </c>
      <c r="E275" s="7">
        <v>0.42099999999999999</v>
      </c>
      <c r="F275" s="6">
        <v>15.2</v>
      </c>
    </row>
    <row r="276" spans="2:10" x14ac:dyDescent="0.2">
      <c r="B276" s="4" t="s">
        <v>487</v>
      </c>
      <c r="C276" s="7">
        <v>0.45300000000000001</v>
      </c>
      <c r="D276" s="6">
        <v>14.5</v>
      </c>
      <c r="E276" s="7">
        <v>0.45300000000000001</v>
      </c>
      <c r="F276" s="6">
        <v>14.5</v>
      </c>
    </row>
    <row r="277" spans="2:10" x14ac:dyDescent="0.2">
      <c r="B277" s="4" t="s">
        <v>491</v>
      </c>
      <c r="C277" s="7">
        <v>0.58499999999999996</v>
      </c>
      <c r="D277" s="6">
        <v>19.399999999999999</v>
      </c>
      <c r="E277" s="7">
        <v>0.58499999999999996</v>
      </c>
      <c r="F277" s="6">
        <v>19.399999999999999</v>
      </c>
    </row>
    <row r="278" spans="2:10" x14ac:dyDescent="0.2">
      <c r="B278" s="4" t="s">
        <v>494</v>
      </c>
      <c r="C278" s="7">
        <v>0.66200000000000003</v>
      </c>
      <c r="D278" s="6">
        <v>30.5</v>
      </c>
      <c r="E278" s="7">
        <v>0.66200000000000003</v>
      </c>
      <c r="F278" s="6">
        <v>30.5</v>
      </c>
    </row>
    <row r="279" spans="2:10" x14ac:dyDescent="0.2">
      <c r="B279" s="4" t="s">
        <v>497</v>
      </c>
      <c r="C279" s="7">
        <v>22.051000000000002</v>
      </c>
      <c r="D279" s="6">
        <v>803.89999999999975</v>
      </c>
    </row>
    <row r="283" spans="2:10" x14ac:dyDescent="0.2">
      <c r="B283" s="3" t="s">
        <v>496</v>
      </c>
      <c r="C283" t="s">
        <v>505</v>
      </c>
      <c r="D283" t="s">
        <v>508</v>
      </c>
      <c r="E283" t="s">
        <v>507</v>
      </c>
      <c r="F283" s="5" t="s">
        <v>505</v>
      </c>
      <c r="G283" s="5" t="s">
        <v>508</v>
      </c>
      <c r="H283" s="5" t="s">
        <v>507</v>
      </c>
      <c r="I283" s="9" t="s">
        <v>509</v>
      </c>
      <c r="J283" s="9" t="s">
        <v>510</v>
      </c>
    </row>
    <row r="284" spans="2:10" x14ac:dyDescent="0.2">
      <c r="B284" s="4" t="s">
        <v>251</v>
      </c>
      <c r="C284" s="6">
        <v>43.3</v>
      </c>
      <c r="D284" s="6">
        <v>30.2</v>
      </c>
      <c r="E284" s="6">
        <v>27.5</v>
      </c>
      <c r="F284" s="6">
        <v>43.3</v>
      </c>
      <c r="G284" s="6">
        <v>30.2</v>
      </c>
      <c r="H284" s="6">
        <v>27.5</v>
      </c>
      <c r="I284" s="8">
        <f>PEARSON(F284:F333,H284:H333)</f>
        <v>0.30118106880618578</v>
      </c>
      <c r="J284" s="8">
        <f>PEARSON(G284:G333,H284:H333)</f>
        <v>0.24040025161916073</v>
      </c>
    </row>
    <row r="285" spans="2:10" x14ac:dyDescent="0.2">
      <c r="B285" s="4" t="s">
        <v>269</v>
      </c>
      <c r="C285" s="6">
        <v>37.5</v>
      </c>
      <c r="D285" s="6">
        <v>29.5</v>
      </c>
      <c r="E285" s="6">
        <v>16</v>
      </c>
      <c r="F285" s="6">
        <v>37.5</v>
      </c>
      <c r="G285" s="6">
        <v>29.5</v>
      </c>
      <c r="H285" s="6">
        <v>16</v>
      </c>
    </row>
    <row r="286" spans="2:10" x14ac:dyDescent="0.2">
      <c r="B286" s="4" t="s">
        <v>282</v>
      </c>
      <c r="C286" s="6">
        <v>40.799999999999997</v>
      </c>
      <c r="D286" s="6">
        <v>34.799999999999997</v>
      </c>
      <c r="E286" s="6">
        <v>19</v>
      </c>
      <c r="F286" s="6">
        <v>40.799999999999997</v>
      </c>
      <c r="G286" s="6">
        <v>34.799999999999997</v>
      </c>
      <c r="H286" s="6">
        <v>19</v>
      </c>
    </row>
    <row r="287" spans="2:10" x14ac:dyDescent="0.2">
      <c r="B287" s="4" t="s">
        <v>290</v>
      </c>
      <c r="C287" s="6">
        <v>42.6</v>
      </c>
      <c r="D287" s="6">
        <v>33.4</v>
      </c>
      <c r="E287" s="6">
        <v>17.600000000000001</v>
      </c>
      <c r="F287" s="6">
        <v>42.6</v>
      </c>
      <c r="G287" s="6">
        <v>33.4</v>
      </c>
      <c r="H287" s="6">
        <v>17.600000000000001</v>
      </c>
    </row>
    <row r="288" spans="2:10" x14ac:dyDescent="0.2">
      <c r="B288" s="4" t="s">
        <v>296</v>
      </c>
      <c r="C288" s="6">
        <v>34.9</v>
      </c>
      <c r="D288" s="6">
        <v>31.1</v>
      </c>
      <c r="E288" s="6">
        <v>10</v>
      </c>
      <c r="F288" s="6">
        <v>34.9</v>
      </c>
      <c r="G288" s="6">
        <v>31.1</v>
      </c>
      <c r="H288" s="6">
        <v>10</v>
      </c>
    </row>
    <row r="289" spans="2:8" x14ac:dyDescent="0.2">
      <c r="B289" s="4" t="s">
        <v>305</v>
      </c>
      <c r="C289" s="6">
        <v>36.799999999999997</v>
      </c>
      <c r="D289" s="6">
        <v>30.5</v>
      </c>
      <c r="E289" s="6">
        <v>21.5</v>
      </c>
      <c r="F289" s="6">
        <v>36.799999999999997</v>
      </c>
      <c r="G289" s="6">
        <v>30.5</v>
      </c>
      <c r="H289" s="6">
        <v>21.5</v>
      </c>
    </row>
    <row r="290" spans="2:8" x14ac:dyDescent="0.2">
      <c r="B290" s="4" t="s">
        <v>311</v>
      </c>
      <c r="C290" s="6">
        <v>37.700000000000003</v>
      </c>
      <c r="D290" s="6">
        <v>33.9</v>
      </c>
      <c r="E290" s="6">
        <v>9.3000000000000007</v>
      </c>
      <c r="F290" s="6">
        <v>37.700000000000003</v>
      </c>
      <c r="G290" s="6">
        <v>33.9</v>
      </c>
      <c r="H290" s="6">
        <v>9.3000000000000007</v>
      </c>
    </row>
    <row r="291" spans="2:8" x14ac:dyDescent="0.2">
      <c r="B291" s="4" t="s">
        <v>316</v>
      </c>
      <c r="C291" s="6">
        <v>37.6</v>
      </c>
      <c r="D291" s="6">
        <v>32.700000000000003</v>
      </c>
      <c r="E291" s="6">
        <v>12.3</v>
      </c>
      <c r="F291" s="6">
        <v>37.6</v>
      </c>
      <c r="G291" s="6">
        <v>32.700000000000003</v>
      </c>
      <c r="H291" s="6">
        <v>12.3</v>
      </c>
    </row>
    <row r="292" spans="2:8" x14ac:dyDescent="0.2">
      <c r="B292" s="4" t="s">
        <v>320</v>
      </c>
      <c r="C292" s="6">
        <v>37.4</v>
      </c>
      <c r="D292" s="6">
        <v>29.3</v>
      </c>
      <c r="E292" s="6">
        <v>13.2</v>
      </c>
      <c r="F292" s="6">
        <v>37.4</v>
      </c>
      <c r="G292" s="6">
        <v>29.3</v>
      </c>
      <c r="H292" s="6">
        <v>13.2</v>
      </c>
    </row>
    <row r="293" spans="2:8" x14ac:dyDescent="0.2">
      <c r="B293" s="4" t="s">
        <v>325</v>
      </c>
      <c r="C293" s="6">
        <v>33</v>
      </c>
      <c r="D293" s="6">
        <v>30.4</v>
      </c>
      <c r="E293" s="6">
        <v>13.7</v>
      </c>
      <c r="F293" s="6">
        <v>33</v>
      </c>
      <c r="G293" s="6">
        <v>30.4</v>
      </c>
      <c r="H293" s="6">
        <v>13.7</v>
      </c>
    </row>
    <row r="294" spans="2:8" x14ac:dyDescent="0.2">
      <c r="B294" s="4" t="s">
        <v>329</v>
      </c>
      <c r="C294" s="6">
        <v>41.5</v>
      </c>
      <c r="D294" s="6">
        <v>24.1</v>
      </c>
      <c r="E294" s="6">
        <v>12.9</v>
      </c>
      <c r="F294" s="6">
        <v>41.5</v>
      </c>
      <c r="G294" s="6">
        <v>24.1</v>
      </c>
      <c r="H294" s="6">
        <v>12.9</v>
      </c>
    </row>
    <row r="295" spans="2:8" x14ac:dyDescent="0.2">
      <c r="B295" s="4" t="s">
        <v>336</v>
      </c>
      <c r="C295" s="6">
        <v>45.3</v>
      </c>
      <c r="D295" s="6">
        <v>29.3</v>
      </c>
      <c r="E295" s="6">
        <v>18</v>
      </c>
      <c r="F295" s="6">
        <v>45.3</v>
      </c>
      <c r="G295" s="6">
        <v>29.3</v>
      </c>
      <c r="H295" s="6">
        <v>18</v>
      </c>
    </row>
    <row r="296" spans="2:8" x14ac:dyDescent="0.2">
      <c r="B296" s="4" t="s">
        <v>341</v>
      </c>
      <c r="C296" s="6">
        <v>42.5</v>
      </c>
      <c r="D296" s="6">
        <v>38.200000000000003</v>
      </c>
      <c r="E296" s="6">
        <v>23.2</v>
      </c>
      <c r="F296" s="6">
        <v>42.5</v>
      </c>
      <c r="G296" s="6">
        <v>38.200000000000003</v>
      </c>
      <c r="H296" s="6">
        <v>23.2</v>
      </c>
    </row>
    <row r="297" spans="2:8" x14ac:dyDescent="0.2">
      <c r="B297" s="4" t="s">
        <v>345</v>
      </c>
      <c r="C297" s="6">
        <v>35.299999999999997</v>
      </c>
      <c r="D297" s="6">
        <v>25.9</v>
      </c>
      <c r="E297" s="6">
        <v>10.5</v>
      </c>
      <c r="F297" s="6">
        <v>35.299999999999997</v>
      </c>
      <c r="G297" s="6">
        <v>25.9</v>
      </c>
      <c r="H297" s="6">
        <v>10.5</v>
      </c>
    </row>
    <row r="298" spans="2:8" x14ac:dyDescent="0.2">
      <c r="B298" s="4" t="s">
        <v>350</v>
      </c>
      <c r="C298" s="6">
        <v>33.9</v>
      </c>
      <c r="D298" s="6">
        <v>27.9</v>
      </c>
      <c r="E298" s="6">
        <v>15</v>
      </c>
      <c r="F298" s="6">
        <v>33.9</v>
      </c>
      <c r="G298" s="6">
        <v>27.9</v>
      </c>
      <c r="H298" s="6">
        <v>15</v>
      </c>
    </row>
    <row r="299" spans="2:8" x14ac:dyDescent="0.2">
      <c r="B299" s="4" t="s">
        <v>354</v>
      </c>
      <c r="C299" s="6">
        <v>35.9</v>
      </c>
      <c r="D299" s="6">
        <v>31.1</v>
      </c>
      <c r="E299" s="6">
        <v>18.399999999999999</v>
      </c>
      <c r="F299" s="6">
        <v>35.9</v>
      </c>
      <c r="G299" s="6">
        <v>31.1</v>
      </c>
      <c r="H299" s="6">
        <v>18.399999999999999</v>
      </c>
    </row>
    <row r="300" spans="2:8" x14ac:dyDescent="0.2">
      <c r="B300" s="4" t="s">
        <v>357</v>
      </c>
      <c r="C300" s="6">
        <v>45.3</v>
      </c>
      <c r="D300" s="6">
        <v>35.5</v>
      </c>
      <c r="E300" s="6">
        <v>17.7</v>
      </c>
      <c r="F300" s="6">
        <v>45.3</v>
      </c>
      <c r="G300" s="6">
        <v>35.5</v>
      </c>
      <c r="H300" s="6">
        <v>17.7</v>
      </c>
    </row>
    <row r="301" spans="2:8" x14ac:dyDescent="0.2">
      <c r="B301" s="4" t="s">
        <v>360</v>
      </c>
      <c r="C301" s="6">
        <v>35.9</v>
      </c>
      <c r="D301" s="6">
        <v>35.200000000000003</v>
      </c>
      <c r="E301" s="6">
        <v>13.7</v>
      </c>
      <c r="F301" s="6">
        <v>35.9</v>
      </c>
      <c r="G301" s="6">
        <v>35.200000000000003</v>
      </c>
      <c r="H301" s="6">
        <v>13.7</v>
      </c>
    </row>
    <row r="302" spans="2:8" x14ac:dyDescent="0.2">
      <c r="B302" s="4" t="s">
        <v>364</v>
      </c>
      <c r="C302" s="6">
        <v>33.9</v>
      </c>
      <c r="D302" s="6">
        <v>31.7</v>
      </c>
      <c r="E302" s="6">
        <v>8.4</v>
      </c>
      <c r="F302" s="6">
        <v>33.9</v>
      </c>
      <c r="G302" s="6">
        <v>31.7</v>
      </c>
      <c r="H302" s="6">
        <v>8.4</v>
      </c>
    </row>
    <row r="303" spans="2:8" x14ac:dyDescent="0.2">
      <c r="B303" s="4" t="s">
        <v>368</v>
      </c>
      <c r="C303" s="6">
        <v>34.4</v>
      </c>
      <c r="D303" s="6">
        <v>28.8</v>
      </c>
      <c r="E303" s="6">
        <v>9.1999999999999993</v>
      </c>
      <c r="F303" s="6">
        <v>34.4</v>
      </c>
      <c r="G303" s="6">
        <v>28.8</v>
      </c>
      <c r="H303" s="6">
        <v>9.1999999999999993</v>
      </c>
    </row>
    <row r="304" spans="2:8" x14ac:dyDescent="0.2">
      <c r="B304" s="4" t="s">
        <v>373</v>
      </c>
      <c r="C304" s="6">
        <v>39.299999999999997</v>
      </c>
      <c r="D304" s="6">
        <v>33.6</v>
      </c>
      <c r="E304" s="6">
        <v>16.399999999999999</v>
      </c>
      <c r="F304" s="6">
        <v>39.299999999999997</v>
      </c>
      <c r="G304" s="6">
        <v>33.6</v>
      </c>
      <c r="H304" s="6">
        <v>16.399999999999999</v>
      </c>
    </row>
    <row r="305" spans="2:8" x14ac:dyDescent="0.2">
      <c r="B305" s="4" t="s">
        <v>378</v>
      </c>
      <c r="C305" s="6">
        <v>36.1</v>
      </c>
      <c r="D305" s="6">
        <v>25.8</v>
      </c>
      <c r="E305" s="6">
        <v>14</v>
      </c>
      <c r="F305" s="6">
        <v>36.1</v>
      </c>
      <c r="G305" s="6">
        <v>25.8</v>
      </c>
      <c r="H305" s="6">
        <v>14</v>
      </c>
    </row>
    <row r="306" spans="2:8" x14ac:dyDescent="0.2">
      <c r="B306" s="4" t="s">
        <v>382</v>
      </c>
      <c r="C306" s="6">
        <v>33.9</v>
      </c>
      <c r="D306" s="6">
        <v>25.1</v>
      </c>
      <c r="E306" s="6">
        <v>13.1</v>
      </c>
      <c r="F306" s="6">
        <v>33.9</v>
      </c>
      <c r="G306" s="6">
        <v>25.1</v>
      </c>
      <c r="H306" s="6">
        <v>13.1</v>
      </c>
    </row>
    <row r="307" spans="2:8" x14ac:dyDescent="0.2">
      <c r="B307" s="4" t="s">
        <v>386</v>
      </c>
      <c r="C307" s="6">
        <v>41.7</v>
      </c>
      <c r="D307" s="6">
        <v>35.200000000000003</v>
      </c>
      <c r="E307" s="6">
        <v>18.2</v>
      </c>
      <c r="F307" s="6">
        <v>41.7</v>
      </c>
      <c r="G307" s="6">
        <v>35.200000000000003</v>
      </c>
      <c r="H307" s="6">
        <v>18.2</v>
      </c>
    </row>
    <row r="308" spans="2:8" x14ac:dyDescent="0.2">
      <c r="B308" s="4" t="s">
        <v>390</v>
      </c>
      <c r="C308" s="6">
        <v>39.700000000000003</v>
      </c>
      <c r="D308" s="6">
        <v>31.7</v>
      </c>
      <c r="E308" s="6">
        <v>13.9</v>
      </c>
      <c r="F308" s="6">
        <v>39.700000000000003</v>
      </c>
      <c r="G308" s="6">
        <v>31.7</v>
      </c>
      <c r="H308" s="6">
        <v>13.9</v>
      </c>
    </row>
    <row r="309" spans="2:8" x14ac:dyDescent="0.2">
      <c r="B309" s="4" t="s">
        <v>394</v>
      </c>
      <c r="C309" s="6">
        <v>37.200000000000003</v>
      </c>
      <c r="D309" s="6">
        <v>34.6</v>
      </c>
      <c r="E309" s="6">
        <v>26.1</v>
      </c>
      <c r="F309" s="6">
        <v>37.200000000000003</v>
      </c>
      <c r="G309" s="6">
        <v>34.6</v>
      </c>
      <c r="H309" s="6">
        <v>26.1</v>
      </c>
    </row>
    <row r="310" spans="2:8" x14ac:dyDescent="0.2">
      <c r="B310" s="4" t="s">
        <v>398</v>
      </c>
      <c r="C310" s="6">
        <v>43.9</v>
      </c>
      <c r="D310" s="6">
        <v>19.3</v>
      </c>
      <c r="E310" s="6">
        <v>13.2</v>
      </c>
      <c r="F310" s="6">
        <v>43.9</v>
      </c>
      <c r="G310" s="6">
        <v>19.3</v>
      </c>
      <c r="H310" s="6">
        <v>13.2</v>
      </c>
    </row>
    <row r="311" spans="2:8" x14ac:dyDescent="0.2">
      <c r="B311" s="4" t="s">
        <v>402</v>
      </c>
      <c r="C311" s="6">
        <v>25.3</v>
      </c>
      <c r="D311" s="6">
        <v>26.1</v>
      </c>
      <c r="E311" s="6">
        <v>18.2</v>
      </c>
      <c r="F311" s="6">
        <v>25.3</v>
      </c>
      <c r="G311" s="6">
        <v>26.1</v>
      </c>
      <c r="H311" s="6">
        <v>18.2</v>
      </c>
    </row>
    <row r="312" spans="2:8" x14ac:dyDescent="0.2">
      <c r="B312" s="4" t="s">
        <v>406</v>
      </c>
      <c r="C312" s="6">
        <v>33.700000000000003</v>
      </c>
      <c r="D312" s="6">
        <v>28</v>
      </c>
      <c r="E312" s="6">
        <v>14.9</v>
      </c>
      <c r="F312" s="6">
        <v>33.700000000000003</v>
      </c>
      <c r="G312" s="6">
        <v>28</v>
      </c>
      <c r="H312" s="6">
        <v>14.9</v>
      </c>
    </row>
    <row r="313" spans="2:8" x14ac:dyDescent="0.2">
      <c r="B313" s="4" t="s">
        <v>410</v>
      </c>
      <c r="C313" s="6">
        <v>34.700000000000003</v>
      </c>
      <c r="D313" s="6">
        <v>35.4</v>
      </c>
      <c r="E313" s="6">
        <v>16.399999999999999</v>
      </c>
      <c r="F313" s="6">
        <v>34.700000000000003</v>
      </c>
      <c r="G313" s="6">
        <v>35.4</v>
      </c>
      <c r="H313" s="6">
        <v>16.399999999999999</v>
      </c>
    </row>
    <row r="314" spans="2:8" x14ac:dyDescent="0.2">
      <c r="B314" s="4" t="s">
        <v>415</v>
      </c>
      <c r="C314" s="6">
        <v>35.799999999999997</v>
      </c>
      <c r="D314" s="6">
        <v>27.4</v>
      </c>
      <c r="E314" s="6">
        <v>7.1</v>
      </c>
      <c r="F314" s="6">
        <v>35.799999999999997</v>
      </c>
      <c r="G314" s="6">
        <v>27.4</v>
      </c>
      <c r="H314" s="6">
        <v>7.1</v>
      </c>
    </row>
    <row r="315" spans="2:8" x14ac:dyDescent="0.2">
      <c r="B315" s="4" t="s">
        <v>420</v>
      </c>
      <c r="C315" s="6">
        <v>34.4</v>
      </c>
      <c r="D315" s="6">
        <v>29.1</v>
      </c>
      <c r="E315" s="6">
        <v>24.2</v>
      </c>
      <c r="F315" s="6">
        <v>34.4</v>
      </c>
      <c r="G315" s="6">
        <v>29.1</v>
      </c>
      <c r="H315" s="6">
        <v>24.2</v>
      </c>
    </row>
    <row r="316" spans="2:8" x14ac:dyDescent="0.2">
      <c r="B316" s="4" t="s">
        <v>424</v>
      </c>
      <c r="C316" s="6">
        <v>43.8</v>
      </c>
      <c r="D316" s="6">
        <v>32.799999999999997</v>
      </c>
      <c r="E316" s="6">
        <v>18.2</v>
      </c>
      <c r="F316" s="6">
        <v>43.8</v>
      </c>
      <c r="G316" s="6">
        <v>32.799999999999997</v>
      </c>
      <c r="H316" s="6">
        <v>18.2</v>
      </c>
    </row>
    <row r="317" spans="2:8" x14ac:dyDescent="0.2">
      <c r="B317" s="4" t="s">
        <v>428</v>
      </c>
      <c r="C317" s="6">
        <v>31.7</v>
      </c>
      <c r="D317" s="6">
        <v>29</v>
      </c>
      <c r="E317" s="6">
        <v>8</v>
      </c>
      <c r="F317" s="6">
        <v>31.7</v>
      </c>
      <c r="G317" s="6">
        <v>29</v>
      </c>
      <c r="H317" s="6">
        <v>8</v>
      </c>
    </row>
    <row r="318" spans="2:8" x14ac:dyDescent="0.2">
      <c r="B318" s="4" t="s">
        <v>433</v>
      </c>
      <c r="C318" s="6">
        <v>35.6</v>
      </c>
      <c r="D318" s="6">
        <v>30</v>
      </c>
      <c r="E318" s="6">
        <v>13.8</v>
      </c>
      <c r="F318" s="6">
        <v>35.6</v>
      </c>
      <c r="G318" s="6">
        <v>30</v>
      </c>
      <c r="H318" s="6">
        <v>13.8</v>
      </c>
    </row>
    <row r="319" spans="2:8" x14ac:dyDescent="0.2">
      <c r="B319" s="4" t="s">
        <v>437</v>
      </c>
      <c r="C319" s="6">
        <v>49.1</v>
      </c>
      <c r="D319" s="6">
        <v>40.700000000000003</v>
      </c>
      <c r="E319" s="6">
        <v>21.9</v>
      </c>
      <c r="F319" s="6">
        <v>49.1</v>
      </c>
      <c r="G319" s="6">
        <v>40.700000000000003</v>
      </c>
      <c r="H319" s="6">
        <v>21.9</v>
      </c>
    </row>
    <row r="320" spans="2:8" x14ac:dyDescent="0.2">
      <c r="B320" s="4" t="s">
        <v>441</v>
      </c>
      <c r="C320" s="6">
        <v>37.299999999999997</v>
      </c>
      <c r="D320" s="6">
        <v>33.6</v>
      </c>
      <c r="E320" s="6">
        <v>18.3</v>
      </c>
      <c r="F320" s="6">
        <v>37.299999999999997</v>
      </c>
      <c r="G320" s="6">
        <v>33.6</v>
      </c>
      <c r="H320" s="6">
        <v>18.3</v>
      </c>
    </row>
    <row r="321" spans="2:8" x14ac:dyDescent="0.2">
      <c r="B321" s="4" t="s">
        <v>445</v>
      </c>
      <c r="C321" s="6">
        <v>37.700000000000003</v>
      </c>
      <c r="D321" s="6">
        <v>27.5</v>
      </c>
      <c r="E321" s="6">
        <v>12.6</v>
      </c>
      <c r="F321" s="6">
        <v>37.700000000000003</v>
      </c>
      <c r="G321" s="6">
        <v>27.5</v>
      </c>
      <c r="H321" s="6">
        <v>12.6</v>
      </c>
    </row>
    <row r="322" spans="2:8" x14ac:dyDescent="0.2">
      <c r="B322" s="4" t="s">
        <v>449</v>
      </c>
      <c r="C322" s="6">
        <v>29.9</v>
      </c>
      <c r="D322" s="6">
        <v>19.3</v>
      </c>
      <c r="E322" s="6">
        <v>8.5</v>
      </c>
      <c r="F322" s="6">
        <v>29.9</v>
      </c>
      <c r="G322" s="6">
        <v>19.3</v>
      </c>
      <c r="H322" s="6">
        <v>8.5</v>
      </c>
    </row>
    <row r="323" spans="2:8" x14ac:dyDescent="0.2">
      <c r="B323" s="4" t="s">
        <v>453</v>
      </c>
      <c r="C323" s="6">
        <v>41.5</v>
      </c>
      <c r="D323" s="6">
        <v>17.399999999999999</v>
      </c>
      <c r="E323" s="6">
        <v>16.3</v>
      </c>
      <c r="F323" s="6">
        <v>41.5</v>
      </c>
      <c r="G323" s="6">
        <v>17.399999999999999</v>
      </c>
      <c r="H323" s="6">
        <v>16.3</v>
      </c>
    </row>
    <row r="324" spans="2:8" x14ac:dyDescent="0.2">
      <c r="B324" s="4" t="s">
        <v>457</v>
      </c>
      <c r="C324" s="6">
        <v>33.700000000000003</v>
      </c>
      <c r="D324" s="6">
        <v>30.2</v>
      </c>
      <c r="E324" s="6">
        <v>21</v>
      </c>
      <c r="F324" s="6">
        <v>33.700000000000003</v>
      </c>
      <c r="G324" s="6">
        <v>30.2</v>
      </c>
      <c r="H324" s="6">
        <v>21</v>
      </c>
    </row>
    <row r="325" spans="2:8" x14ac:dyDescent="0.2">
      <c r="B325" s="4" t="s">
        <v>461</v>
      </c>
      <c r="C325" s="6">
        <v>40</v>
      </c>
      <c r="D325" s="6">
        <v>32.5</v>
      </c>
      <c r="E325" s="6">
        <v>17.2</v>
      </c>
      <c r="F325" s="6">
        <v>40</v>
      </c>
      <c r="G325" s="6">
        <v>32.5</v>
      </c>
      <c r="H325" s="6">
        <v>17.2</v>
      </c>
    </row>
    <row r="326" spans="2:8" x14ac:dyDescent="0.2">
      <c r="B326" s="4" t="s">
        <v>465</v>
      </c>
      <c r="C326" s="6">
        <v>34.5</v>
      </c>
      <c r="D326" s="6">
        <v>35.1</v>
      </c>
      <c r="E326" s="6">
        <v>13.3</v>
      </c>
      <c r="F326" s="6">
        <v>34.5</v>
      </c>
      <c r="G326" s="6">
        <v>35.1</v>
      </c>
      <c r="H326" s="6">
        <v>13.3</v>
      </c>
    </row>
    <row r="327" spans="2:8" x14ac:dyDescent="0.2">
      <c r="B327" s="4" t="s">
        <v>470</v>
      </c>
      <c r="C327" s="6">
        <v>36.9</v>
      </c>
      <c r="D327" s="6">
        <v>19.600000000000001</v>
      </c>
      <c r="E327" s="6">
        <v>20.8</v>
      </c>
      <c r="F327" s="6">
        <v>36.9</v>
      </c>
      <c r="G327" s="6">
        <v>19.600000000000001</v>
      </c>
      <c r="H327" s="6">
        <v>20.8</v>
      </c>
    </row>
    <row r="328" spans="2:8" x14ac:dyDescent="0.2">
      <c r="B328" s="4" t="s">
        <v>474</v>
      </c>
      <c r="C328" s="6">
        <v>31.3</v>
      </c>
      <c r="D328" s="6">
        <v>22.1</v>
      </c>
      <c r="E328" s="6">
        <v>13.5</v>
      </c>
      <c r="F328" s="6">
        <v>31.3</v>
      </c>
      <c r="G328" s="6">
        <v>22.1</v>
      </c>
      <c r="H328" s="6">
        <v>13.5</v>
      </c>
    </row>
    <row r="329" spans="2:8" x14ac:dyDescent="0.2">
      <c r="B329" s="4" t="s">
        <v>479</v>
      </c>
      <c r="C329" s="6">
        <v>33.6</v>
      </c>
      <c r="D329" s="6"/>
      <c r="E329" s="6">
        <v>18.100000000000001</v>
      </c>
      <c r="F329" s="6">
        <v>33.6</v>
      </c>
      <c r="G329" s="6">
        <v>0</v>
      </c>
      <c r="H329" s="6">
        <v>18.100000000000001</v>
      </c>
    </row>
    <row r="330" spans="2:8" x14ac:dyDescent="0.2">
      <c r="B330" s="4" t="s">
        <v>483</v>
      </c>
      <c r="C330" s="6">
        <v>42.6</v>
      </c>
      <c r="D330" s="6">
        <v>28.3</v>
      </c>
      <c r="E330" s="6">
        <v>15.2</v>
      </c>
      <c r="F330" s="6">
        <v>42.6</v>
      </c>
      <c r="G330" s="6">
        <v>28.3</v>
      </c>
      <c r="H330" s="6">
        <v>15.2</v>
      </c>
    </row>
    <row r="331" spans="2:8" x14ac:dyDescent="0.2">
      <c r="B331" s="4" t="s">
        <v>487</v>
      </c>
      <c r="C331" s="6">
        <v>32.4</v>
      </c>
      <c r="D331" s="6">
        <v>23</v>
      </c>
      <c r="E331" s="6">
        <v>14.5</v>
      </c>
      <c r="F331" s="6">
        <v>32.4</v>
      </c>
      <c r="G331" s="6">
        <v>23</v>
      </c>
      <c r="H331" s="6">
        <v>14.5</v>
      </c>
    </row>
    <row r="332" spans="2:8" x14ac:dyDescent="0.2">
      <c r="B332" s="4" t="s">
        <v>491</v>
      </c>
      <c r="C332" s="6">
        <v>33.6</v>
      </c>
      <c r="D332" s="6">
        <v>41.2</v>
      </c>
      <c r="E332" s="6">
        <v>19.399999999999999</v>
      </c>
      <c r="F332" s="6">
        <v>33.6</v>
      </c>
      <c r="G332" s="6">
        <v>41.2</v>
      </c>
      <c r="H332" s="6">
        <v>19.399999999999999</v>
      </c>
    </row>
    <row r="333" spans="2:8" x14ac:dyDescent="0.2">
      <c r="B333" s="4" t="s">
        <v>494</v>
      </c>
      <c r="C333" s="6">
        <v>35.799999999999997</v>
      </c>
      <c r="D333" s="6">
        <v>35.799999999999997</v>
      </c>
      <c r="E333" s="6">
        <v>30.5</v>
      </c>
      <c r="F333" s="6">
        <v>35.799999999999997</v>
      </c>
      <c r="G333" s="6">
        <v>35.799999999999997</v>
      </c>
      <c r="H333" s="6">
        <v>30.5</v>
      </c>
    </row>
    <row r="334" spans="2:8" x14ac:dyDescent="0.2">
      <c r="B334" s="4" t="s">
        <v>497</v>
      </c>
      <c r="C334" s="6">
        <v>1862.1999999999998</v>
      </c>
      <c r="D334" s="6">
        <v>1472.8999999999996</v>
      </c>
      <c r="E334" s="6">
        <v>803.89999999999975</v>
      </c>
    </row>
    <row r="338" spans="2:5" x14ac:dyDescent="0.2">
      <c r="B338" s="3" t="s">
        <v>496</v>
      </c>
      <c r="C338" t="s">
        <v>511</v>
      </c>
      <c r="D338" s="5" t="s">
        <v>496</v>
      </c>
      <c r="E338" s="5" t="s">
        <v>511</v>
      </c>
    </row>
    <row r="339" spans="2:5" x14ac:dyDescent="0.2">
      <c r="B339" s="4" t="s">
        <v>251</v>
      </c>
      <c r="C339" s="10">
        <v>146262</v>
      </c>
      <c r="D339" s="4" t="s">
        <v>251</v>
      </c>
      <c r="E339" s="10">
        <v>146262</v>
      </c>
    </row>
    <row r="340" spans="2:5" x14ac:dyDescent="0.2">
      <c r="B340" s="4" t="s">
        <v>269</v>
      </c>
      <c r="C340" s="10">
        <v>258514</v>
      </c>
      <c r="D340" s="4" t="s">
        <v>269</v>
      </c>
      <c r="E340" s="10">
        <v>258514</v>
      </c>
    </row>
    <row r="341" spans="2:5" x14ac:dyDescent="0.2">
      <c r="B341" s="4" t="s">
        <v>282</v>
      </c>
      <c r="C341" s="10">
        <v>2053566</v>
      </c>
      <c r="D341" s="4" t="s">
        <v>282</v>
      </c>
      <c r="E341" s="10">
        <v>2053566</v>
      </c>
    </row>
    <row r="342" spans="2:5" x14ac:dyDescent="0.2">
      <c r="B342" s="4" t="s">
        <v>290</v>
      </c>
      <c r="C342" s="10">
        <v>0</v>
      </c>
      <c r="D342" s="4" t="s">
        <v>290</v>
      </c>
      <c r="E342" s="10">
        <v>0</v>
      </c>
    </row>
    <row r="343" spans="2:5" x14ac:dyDescent="0.2">
      <c r="B343" s="4" t="s">
        <v>296</v>
      </c>
      <c r="C343" s="10">
        <v>0</v>
      </c>
      <c r="D343" s="4" t="s">
        <v>296</v>
      </c>
      <c r="E343" s="10">
        <v>0</v>
      </c>
    </row>
    <row r="344" spans="2:5" x14ac:dyDescent="0.2">
      <c r="B344" s="4" t="s">
        <v>305</v>
      </c>
      <c r="C344" s="10">
        <v>0</v>
      </c>
      <c r="D344" s="4" t="s">
        <v>305</v>
      </c>
      <c r="E344" s="10">
        <v>0</v>
      </c>
    </row>
    <row r="345" spans="2:5" x14ac:dyDescent="0.2">
      <c r="B345" s="4" t="s">
        <v>311</v>
      </c>
      <c r="C345" s="10">
        <v>0</v>
      </c>
      <c r="D345" s="4" t="s">
        <v>311</v>
      </c>
      <c r="E345" s="10">
        <v>0</v>
      </c>
    </row>
    <row r="346" spans="2:5" x14ac:dyDescent="0.2">
      <c r="B346" s="4" t="s">
        <v>316</v>
      </c>
      <c r="C346" s="10">
        <v>0</v>
      </c>
      <c r="D346" s="4" t="s">
        <v>316</v>
      </c>
      <c r="E346" s="10">
        <v>0</v>
      </c>
    </row>
    <row r="347" spans="2:5" x14ac:dyDescent="0.2">
      <c r="B347" s="4" t="s">
        <v>320</v>
      </c>
      <c r="C347" s="10">
        <v>3303355</v>
      </c>
      <c r="D347" s="4" t="s">
        <v>320</v>
      </c>
      <c r="E347" s="10">
        <v>3303355</v>
      </c>
    </row>
    <row r="348" spans="2:5" x14ac:dyDescent="0.2">
      <c r="B348" s="4" t="s">
        <v>325</v>
      </c>
      <c r="C348" s="10">
        <v>0</v>
      </c>
      <c r="D348" s="4" t="s">
        <v>325</v>
      </c>
      <c r="E348" s="10">
        <v>0</v>
      </c>
    </row>
    <row r="349" spans="2:5" x14ac:dyDescent="0.2">
      <c r="B349" s="4" t="s">
        <v>329</v>
      </c>
      <c r="C349" s="10">
        <v>0</v>
      </c>
      <c r="D349" s="4" t="s">
        <v>329</v>
      </c>
      <c r="E349" s="10">
        <v>0</v>
      </c>
    </row>
    <row r="350" spans="2:5" x14ac:dyDescent="0.2">
      <c r="B350" s="4" t="s">
        <v>336</v>
      </c>
      <c r="C350" s="10">
        <v>3355730</v>
      </c>
      <c r="D350" s="4" t="s">
        <v>336</v>
      </c>
      <c r="E350" s="10">
        <v>3355730</v>
      </c>
    </row>
    <row r="351" spans="2:5" x14ac:dyDescent="0.2">
      <c r="B351" s="4" t="s">
        <v>341</v>
      </c>
      <c r="C351" s="10">
        <v>77052</v>
      </c>
      <c r="D351" s="4" t="s">
        <v>341</v>
      </c>
      <c r="E351" s="10">
        <v>77052</v>
      </c>
    </row>
    <row r="352" spans="2:5" x14ac:dyDescent="0.2">
      <c r="B352" s="4" t="s">
        <v>345</v>
      </c>
      <c r="C352" s="10">
        <v>0</v>
      </c>
      <c r="D352" s="4" t="s">
        <v>345</v>
      </c>
      <c r="E352" s="10">
        <v>0</v>
      </c>
    </row>
    <row r="353" spans="2:5" x14ac:dyDescent="0.2">
      <c r="B353" s="4" t="s">
        <v>350</v>
      </c>
      <c r="C353" s="10">
        <v>4147549</v>
      </c>
      <c r="D353" s="4" t="s">
        <v>350</v>
      </c>
      <c r="E353" s="10">
        <v>4147549</v>
      </c>
    </row>
    <row r="354" spans="2:5" x14ac:dyDescent="0.2">
      <c r="B354" s="4" t="s">
        <v>354</v>
      </c>
      <c r="C354" s="10">
        <v>34718</v>
      </c>
      <c r="D354" s="4" t="s">
        <v>354</v>
      </c>
      <c r="E354" s="10">
        <v>34718</v>
      </c>
    </row>
    <row r="355" spans="2:5" x14ac:dyDescent="0.2">
      <c r="B355" s="4" t="s">
        <v>357</v>
      </c>
      <c r="C355" s="10">
        <v>1387971</v>
      </c>
      <c r="D355" s="4" t="s">
        <v>357</v>
      </c>
      <c r="E355" s="10">
        <v>1387971</v>
      </c>
    </row>
    <row r="356" spans="2:5" x14ac:dyDescent="0.2">
      <c r="B356" s="4" t="s">
        <v>360</v>
      </c>
      <c r="C356" s="10">
        <v>215788</v>
      </c>
      <c r="D356" s="4" t="s">
        <v>360</v>
      </c>
      <c r="E356" s="10">
        <v>215788</v>
      </c>
    </row>
    <row r="357" spans="2:5" x14ac:dyDescent="0.2">
      <c r="B357" s="4" t="s">
        <v>364</v>
      </c>
      <c r="C357" s="10">
        <v>0</v>
      </c>
      <c r="D357" s="4" t="s">
        <v>364</v>
      </c>
      <c r="E357" s="10">
        <v>0</v>
      </c>
    </row>
    <row r="358" spans="2:5" x14ac:dyDescent="0.2">
      <c r="B358" s="4" t="s">
        <v>368</v>
      </c>
      <c r="C358" s="10">
        <v>0</v>
      </c>
      <c r="D358" s="4" t="s">
        <v>368</v>
      </c>
      <c r="E358" s="10">
        <v>0</v>
      </c>
    </row>
    <row r="359" spans="2:5" x14ac:dyDescent="0.2">
      <c r="B359" s="4" t="s">
        <v>373</v>
      </c>
      <c r="C359" s="10">
        <v>19850</v>
      </c>
      <c r="D359" s="4" t="s">
        <v>373</v>
      </c>
      <c r="E359" s="10">
        <v>19850</v>
      </c>
    </row>
    <row r="360" spans="2:5" x14ac:dyDescent="0.2">
      <c r="B360" s="4" t="s">
        <v>378</v>
      </c>
      <c r="C360" s="10">
        <v>0</v>
      </c>
      <c r="D360" s="4" t="s">
        <v>378</v>
      </c>
      <c r="E360" s="10">
        <v>0</v>
      </c>
    </row>
    <row r="361" spans="2:5" x14ac:dyDescent="0.2">
      <c r="B361" s="4" t="s">
        <v>382</v>
      </c>
      <c r="C361" s="10">
        <v>0</v>
      </c>
      <c r="D361" s="4" t="s">
        <v>382</v>
      </c>
      <c r="E361" s="10">
        <v>0</v>
      </c>
    </row>
    <row r="362" spans="2:5" x14ac:dyDescent="0.2">
      <c r="B362" s="4" t="s">
        <v>386</v>
      </c>
      <c r="C362" s="10">
        <v>5947270</v>
      </c>
      <c r="D362" s="4" t="s">
        <v>386</v>
      </c>
      <c r="E362" s="10">
        <v>5947270</v>
      </c>
    </row>
    <row r="363" spans="2:5" x14ac:dyDescent="0.2">
      <c r="B363" s="4" t="s">
        <v>390</v>
      </c>
      <c r="C363" s="10">
        <v>218727</v>
      </c>
      <c r="D363" s="4" t="s">
        <v>390</v>
      </c>
      <c r="E363" s="10">
        <v>218727</v>
      </c>
    </row>
    <row r="364" spans="2:5" x14ac:dyDescent="0.2">
      <c r="B364" s="4" t="s">
        <v>394</v>
      </c>
      <c r="C364" s="10">
        <v>133611</v>
      </c>
      <c r="D364" s="4" t="s">
        <v>394</v>
      </c>
      <c r="E364" s="10">
        <v>133611</v>
      </c>
    </row>
    <row r="365" spans="2:5" x14ac:dyDescent="0.2">
      <c r="B365" s="4" t="s">
        <v>398</v>
      </c>
      <c r="C365" s="10">
        <v>11416713</v>
      </c>
      <c r="D365" s="4" t="s">
        <v>398</v>
      </c>
      <c r="E365" s="10">
        <v>11416713</v>
      </c>
    </row>
    <row r="366" spans="2:5" x14ac:dyDescent="0.2">
      <c r="B366" s="4" t="s">
        <v>402</v>
      </c>
      <c r="C366" s="10">
        <v>36305</v>
      </c>
      <c r="D366" s="4" t="s">
        <v>402</v>
      </c>
      <c r="E366" s="10">
        <v>36305</v>
      </c>
    </row>
    <row r="367" spans="2:5" x14ac:dyDescent="0.2">
      <c r="B367" s="4" t="s">
        <v>406</v>
      </c>
      <c r="C367" s="10">
        <v>19638</v>
      </c>
      <c r="D367" s="4" t="s">
        <v>406</v>
      </c>
      <c r="E367" s="10">
        <v>19638</v>
      </c>
    </row>
    <row r="368" spans="2:5" x14ac:dyDescent="0.2">
      <c r="B368" s="4" t="s">
        <v>410</v>
      </c>
      <c r="C368" s="10">
        <v>0</v>
      </c>
      <c r="D368" s="4" t="s">
        <v>410</v>
      </c>
      <c r="E368" s="10">
        <v>0</v>
      </c>
    </row>
    <row r="369" spans="2:5" x14ac:dyDescent="0.2">
      <c r="B369" s="4" t="s">
        <v>415</v>
      </c>
      <c r="C369" s="10">
        <v>0</v>
      </c>
      <c r="D369" s="4" t="s">
        <v>415</v>
      </c>
      <c r="E369" s="10">
        <v>0</v>
      </c>
    </row>
    <row r="370" spans="2:5" x14ac:dyDescent="0.2">
      <c r="B370" s="4" t="s">
        <v>420</v>
      </c>
      <c r="C370" s="10">
        <v>0</v>
      </c>
      <c r="D370" s="4" t="s">
        <v>420</v>
      </c>
      <c r="E370" s="10">
        <v>0</v>
      </c>
    </row>
    <row r="371" spans="2:5" x14ac:dyDescent="0.2">
      <c r="B371" s="4" t="s">
        <v>424</v>
      </c>
      <c r="C371" s="10">
        <v>0</v>
      </c>
      <c r="D371" s="4" t="s">
        <v>424</v>
      </c>
      <c r="E371" s="10">
        <v>0</v>
      </c>
    </row>
    <row r="372" spans="2:5" x14ac:dyDescent="0.2">
      <c r="B372" s="4" t="s">
        <v>428</v>
      </c>
      <c r="C372" s="10">
        <v>0</v>
      </c>
      <c r="D372" s="4" t="s">
        <v>428</v>
      </c>
      <c r="E372" s="10">
        <v>0</v>
      </c>
    </row>
    <row r="373" spans="2:5" x14ac:dyDescent="0.2">
      <c r="B373" s="4" t="s">
        <v>433</v>
      </c>
      <c r="C373" s="10">
        <v>3063327</v>
      </c>
      <c r="D373" s="4" t="s">
        <v>433</v>
      </c>
      <c r="E373" s="10">
        <v>3063327</v>
      </c>
    </row>
    <row r="374" spans="2:5" x14ac:dyDescent="0.2">
      <c r="B374" s="4" t="s">
        <v>437</v>
      </c>
      <c r="C374" s="10">
        <v>93663</v>
      </c>
      <c r="D374" s="4" t="s">
        <v>437</v>
      </c>
      <c r="E374" s="10">
        <v>93663</v>
      </c>
    </row>
    <row r="375" spans="2:5" x14ac:dyDescent="0.2">
      <c r="B375" s="4" t="s">
        <v>441</v>
      </c>
      <c r="C375" s="10">
        <v>0</v>
      </c>
      <c r="D375" s="4" t="s">
        <v>441</v>
      </c>
      <c r="E375" s="10">
        <v>0</v>
      </c>
    </row>
    <row r="376" spans="2:5" x14ac:dyDescent="0.2">
      <c r="B376" s="4" t="s">
        <v>445</v>
      </c>
      <c r="C376" s="10">
        <v>1475448</v>
      </c>
      <c r="D376" s="4" t="s">
        <v>445</v>
      </c>
      <c r="E376" s="10">
        <v>1475448</v>
      </c>
    </row>
    <row r="377" spans="2:5" x14ac:dyDescent="0.2">
      <c r="B377" s="4" t="s">
        <v>449</v>
      </c>
      <c r="C377" s="10">
        <v>0</v>
      </c>
      <c r="D377" s="4" t="s">
        <v>449</v>
      </c>
      <c r="E377" s="10">
        <v>0</v>
      </c>
    </row>
    <row r="378" spans="2:5" x14ac:dyDescent="0.2">
      <c r="B378" s="4" t="s">
        <v>453</v>
      </c>
      <c r="C378" s="10">
        <v>84933</v>
      </c>
      <c r="D378" s="4" t="s">
        <v>453</v>
      </c>
      <c r="E378" s="10">
        <v>84933</v>
      </c>
    </row>
    <row r="379" spans="2:5" x14ac:dyDescent="0.2">
      <c r="B379" s="4" t="s">
        <v>457</v>
      </c>
      <c r="C379" s="10">
        <v>739491</v>
      </c>
      <c r="D379" s="4" t="s">
        <v>457</v>
      </c>
      <c r="E379" s="10">
        <v>739491</v>
      </c>
    </row>
    <row r="380" spans="2:5" x14ac:dyDescent="0.2">
      <c r="B380" s="4" t="s">
        <v>461</v>
      </c>
      <c r="C380" s="10">
        <v>1316680</v>
      </c>
      <c r="D380" s="4" t="s">
        <v>461</v>
      </c>
      <c r="E380" s="10">
        <v>1316680</v>
      </c>
    </row>
    <row r="381" spans="2:5" x14ac:dyDescent="0.2">
      <c r="B381" s="4" t="s">
        <v>465</v>
      </c>
      <c r="C381" s="10">
        <v>255219</v>
      </c>
      <c r="D381" s="4" t="s">
        <v>465</v>
      </c>
      <c r="E381" s="10">
        <v>255219</v>
      </c>
    </row>
    <row r="382" spans="2:5" x14ac:dyDescent="0.2">
      <c r="B382" s="4" t="s">
        <v>470</v>
      </c>
      <c r="C382" s="10">
        <v>13647676</v>
      </c>
      <c r="D382" s="4" t="s">
        <v>470</v>
      </c>
      <c r="E382" s="10">
        <v>13647676</v>
      </c>
    </row>
    <row r="383" spans="2:5" x14ac:dyDescent="0.2">
      <c r="B383" s="4" t="s">
        <v>474</v>
      </c>
      <c r="C383" s="10">
        <v>0</v>
      </c>
      <c r="D383" s="4" t="s">
        <v>474</v>
      </c>
      <c r="E383" s="10">
        <v>0</v>
      </c>
    </row>
    <row r="384" spans="2:5" x14ac:dyDescent="0.2">
      <c r="B384" s="4" t="s">
        <v>479</v>
      </c>
      <c r="C384" s="10">
        <v>0</v>
      </c>
      <c r="D384" s="4" t="s">
        <v>479</v>
      </c>
      <c r="E384" s="10">
        <v>0</v>
      </c>
    </row>
    <row r="385" spans="2:5" x14ac:dyDescent="0.2">
      <c r="B385" s="4" t="s">
        <v>483</v>
      </c>
      <c r="C385" s="10">
        <v>0</v>
      </c>
      <c r="D385" s="4" t="s">
        <v>483</v>
      </c>
      <c r="E385" s="10">
        <v>0</v>
      </c>
    </row>
    <row r="386" spans="2:5" x14ac:dyDescent="0.2">
      <c r="B386" s="4" t="s">
        <v>487</v>
      </c>
      <c r="C386" s="10">
        <v>1269486</v>
      </c>
      <c r="D386" s="4" t="s">
        <v>487</v>
      </c>
      <c r="E386" s="10">
        <v>1269486</v>
      </c>
    </row>
    <row r="387" spans="2:5" x14ac:dyDescent="0.2">
      <c r="B387" s="4" t="s">
        <v>491</v>
      </c>
      <c r="C387" s="10">
        <v>346688</v>
      </c>
      <c r="D387" s="4" t="s">
        <v>491</v>
      </c>
      <c r="E387" s="10">
        <v>346688</v>
      </c>
    </row>
    <row r="388" spans="2:5" x14ac:dyDescent="0.2">
      <c r="B388" s="4" t="s">
        <v>494</v>
      </c>
      <c r="C388" s="10">
        <v>29489</v>
      </c>
      <c r="D388" s="4" t="s">
        <v>494</v>
      </c>
      <c r="E388" s="10">
        <v>29489</v>
      </c>
    </row>
    <row r="389" spans="2:5" x14ac:dyDescent="0.2">
      <c r="B389" s="4" t="s">
        <v>497</v>
      </c>
      <c r="C389" s="10">
        <v>55094719</v>
      </c>
    </row>
  </sheetData>
  <conditionalFormatting pivot="1" sqref="C5:C54">
    <cfRule type="top10" dxfId="10" priority="11" rank="10"/>
  </conditionalFormatting>
  <conditionalFormatting pivot="1" sqref="D5:D54">
    <cfRule type="top10" dxfId="9" priority="10" rank="10"/>
  </conditionalFormatting>
  <conditionalFormatting sqref="G5:G54">
    <cfRule type="top10" dxfId="8" priority="9" rank="10"/>
  </conditionalFormatting>
  <conditionalFormatting sqref="H5:H54">
    <cfRule type="top10" dxfId="7" priority="8" rank="10"/>
  </conditionalFormatting>
  <conditionalFormatting pivot="1" sqref="C64:D113">
    <cfRule type="top10" dxfId="6" priority="7" rank="10"/>
  </conditionalFormatting>
  <conditionalFormatting pivot="1" sqref="C64:C113">
    <cfRule type="top10" dxfId="5" priority="6" rank="10"/>
  </conditionalFormatting>
  <conditionalFormatting sqref="G64:H113">
    <cfRule type="top10" dxfId="4" priority="5" rank="10"/>
  </conditionalFormatting>
  <conditionalFormatting sqref="G64:G113">
    <cfRule type="top10" dxfId="3" priority="4" rank="10"/>
  </conditionalFormatting>
  <conditionalFormatting pivot="1" sqref="C120:C169">
    <cfRule type="top10" dxfId="2" priority="3" rank="10"/>
  </conditionalFormatting>
  <conditionalFormatting pivot="1" sqref="D120:D169">
    <cfRule type="top10" dxfId="1" priority="2" rank="10"/>
  </conditionalFormatting>
  <conditionalFormatting sqref="C175:C224">
    <cfRule type="top10" dxfId="0" priority="1" rank="10"/>
  </conditionalFormatting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9" workbookViewId="0">
      <selection activeCell="C140" sqref="C1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2023-05-05T00:20:15Z</dcterms:modified>
</cp:coreProperties>
</file>