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4hu\colrepos\rpvmm\sample_data\"/>
    </mc:Choice>
  </mc:AlternateContent>
  <xr:revisionPtr revIDLastSave="0" documentId="13_ncr:1_{18E54CAF-A16E-4B48-859D-D284DA88BBE6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Periods" sheetId="1" r:id="rId1"/>
    <sheet name="Plants" sheetId="2" r:id="rId2"/>
    <sheet name="Lines" sheetId="3" r:id="rId3"/>
    <sheet name="Dist. Centers" sheetId="4" r:id="rId4"/>
    <sheet name="Customers" sheetId="5" r:id="rId5"/>
    <sheet name="Products" sheetId="6" r:id="rId6"/>
    <sheet name="Routes" sheetId="7" r:id="rId7"/>
    <sheet name="Demands" sheetId="8" r:id="rId8"/>
    <sheet name="Capabilities" sheetId="9" r:id="rId9"/>
    <sheet name="Rate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K2sKciSEbwWydgOYiRHlRnx18q6V24qjq0fRZ90dcis="/>
    </ext>
  </extLst>
</workbook>
</file>

<file path=xl/calcChain.xml><?xml version="1.0" encoding="utf-8"?>
<calcChain xmlns="http://schemas.openxmlformats.org/spreadsheetml/2006/main">
  <c r="E112" i="7" l="1"/>
  <c r="D112" i="7" s="1"/>
  <c r="F112" i="7" s="1"/>
  <c r="F107" i="7"/>
  <c r="E107" i="7"/>
  <c r="F106" i="7"/>
  <c r="E106" i="7"/>
  <c r="F105" i="7"/>
  <c r="E105" i="7"/>
  <c r="F104" i="7"/>
  <c r="E104" i="7"/>
  <c r="F103" i="7"/>
  <c r="E103" i="7"/>
  <c r="F102" i="7"/>
  <c r="E102" i="7"/>
  <c r="F101" i="7"/>
  <c r="E101" i="7"/>
  <c r="F100" i="7"/>
  <c r="E100" i="7"/>
  <c r="F99" i="7"/>
  <c r="E99" i="7"/>
  <c r="F98" i="7"/>
  <c r="E98" i="7"/>
  <c r="F97" i="7"/>
  <c r="E97" i="7"/>
  <c r="F96" i="7"/>
  <c r="E96" i="7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F79" i="7"/>
  <c r="E79" i="7"/>
  <c r="F78" i="7"/>
  <c r="E78" i="7"/>
  <c r="F77" i="7"/>
  <c r="E77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8" i="7"/>
  <c r="E68" i="7"/>
  <c r="F67" i="7"/>
  <c r="E67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F52" i="7"/>
  <c r="E52" i="7"/>
  <c r="F51" i="7"/>
  <c r="E51" i="7"/>
  <c r="F50" i="7"/>
  <c r="E50" i="7"/>
  <c r="F49" i="7"/>
  <c r="E49" i="7"/>
  <c r="F48" i="7"/>
  <c r="E48" i="7"/>
  <c r="F47" i="7"/>
  <c r="E47" i="7"/>
  <c r="F46" i="7"/>
  <c r="E46" i="7"/>
  <c r="F45" i="7"/>
  <c r="E45" i="7"/>
  <c r="F44" i="7"/>
  <c r="E44" i="7"/>
  <c r="F43" i="7"/>
  <c r="E43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F30" i="7"/>
  <c r="E30" i="7"/>
  <c r="F29" i="7"/>
  <c r="E29" i="7"/>
  <c r="F28" i="7"/>
  <c r="E28" i="7"/>
  <c r="F27" i="7"/>
  <c r="E27" i="7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F7" i="7"/>
  <c r="E7" i="7"/>
  <c r="F6" i="7"/>
  <c r="E6" i="7"/>
  <c r="F5" i="7"/>
  <c r="E5" i="7"/>
  <c r="F4" i="7"/>
  <c r="E4" i="7"/>
  <c r="F3" i="7"/>
  <c r="E3" i="7"/>
  <c r="F2" i="7"/>
  <c r="E2" i="7"/>
  <c r="D110" i="7" l="1"/>
  <c r="F110" i="7" s="1"/>
  <c r="D108" i="7"/>
  <c r="F108" i="7" s="1"/>
  <c r="D109" i="7"/>
  <c r="F109" i="7" s="1"/>
  <c r="D111" i="7"/>
  <c r="F111" i="7" s="1"/>
</calcChain>
</file>

<file path=xl/sharedStrings.xml><?xml version="1.0" encoding="utf-8"?>
<sst xmlns="http://schemas.openxmlformats.org/spreadsheetml/2006/main" count="1238" uniqueCount="82">
  <si>
    <t>periods</t>
  </si>
  <si>
    <t>name</t>
  </si>
  <si>
    <t>lat</t>
  </si>
  <si>
    <t>lon</t>
  </si>
  <si>
    <t>storage_capacity</t>
  </si>
  <si>
    <t>Plant 0</t>
  </si>
  <si>
    <t>Plant 1</t>
  </si>
  <si>
    <t>Plant 2</t>
  </si>
  <si>
    <t>plant</t>
  </si>
  <si>
    <t>Plant 0_1</t>
  </si>
  <si>
    <t>Plant 0_2</t>
  </si>
  <si>
    <t>Plant 1_1</t>
  </si>
  <si>
    <t>Plant 1_2</t>
  </si>
  <si>
    <t>Plant 1_3</t>
  </si>
  <si>
    <t>Plant 1_4</t>
  </si>
  <si>
    <t>Plant 2_1</t>
  </si>
  <si>
    <t>Plant 2_2</t>
  </si>
  <si>
    <t>Plant 2_3</t>
  </si>
  <si>
    <t>Warehouse 1</t>
  </si>
  <si>
    <t>Warehouse 2</t>
  </si>
  <si>
    <t>Warehouse 3</t>
  </si>
  <si>
    <t>Warehouse 4</t>
  </si>
  <si>
    <t>Warehouse 5</t>
  </si>
  <si>
    <t>Customer 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</si>
  <si>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</si>
  <si>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</si>
  <si>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</si>
  <si>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</si>
  <si>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</si>
  <si>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</si>
  <si>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</si>
  <si>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</si>
  <si>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</si>
  <si>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</si>
  <si>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</si>
  <si>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</si>
  <si>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</si>
  <si>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</si>
  <si>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size</t>
  </si>
  <si>
    <t>product</t>
  </si>
  <si>
    <t>9.1oz Sleek</t>
  </si>
  <si>
    <t>Product 1</t>
  </si>
  <si>
    <t>Product 2</t>
  </si>
  <si>
    <t>Product 3</t>
  </si>
  <si>
    <t>Product 4</t>
  </si>
  <si>
    <t>Product 5</t>
  </si>
  <si>
    <t>12oz</t>
  </si>
  <si>
    <t>Product 6</t>
  </si>
  <si>
    <t>Product 7</t>
  </si>
  <si>
    <t>Product 8</t>
  </si>
  <si>
    <t>Product 9</t>
  </si>
  <si>
    <t>Product 10</t>
  </si>
  <si>
    <t>12oz Sleek</t>
  </si>
  <si>
    <t>Product 11</t>
  </si>
  <si>
    <t>Product 12</t>
  </si>
  <si>
    <t>Product 13</t>
  </si>
  <si>
    <t>Product 14</t>
  </si>
  <si>
    <t>Product 15</t>
  </si>
  <si>
    <t>16oz</t>
  </si>
  <si>
    <t>Product 16</t>
  </si>
  <si>
    <t>Product 17</t>
  </si>
  <si>
    <t>Product 18</t>
  </si>
  <si>
    <t>Product 19</t>
  </si>
  <si>
    <t>Product 20</t>
  </si>
  <si>
    <t>24oz</t>
  </si>
  <si>
    <t>Product 21</t>
  </si>
  <si>
    <t>Product 22</t>
  </si>
  <si>
    <t>Product 23</t>
  </si>
  <si>
    <t>Product 24</t>
  </si>
  <si>
    <t>Product 25</t>
  </si>
  <si>
    <t>origin</t>
  </si>
  <si>
    <t>destination</t>
  </si>
  <si>
    <t>distance</t>
  </si>
  <si>
    <t>freight_cost</t>
  </si>
  <si>
    <t>reais/km</t>
  </si>
  <si>
    <t>unit_freight_cost</t>
  </si>
  <si>
    <t>period</t>
  </si>
  <si>
    <t>customer</t>
  </si>
  <si>
    <t>product_size</t>
  </si>
  <si>
    <t>demand</t>
  </si>
  <si>
    <t>line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</si>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</sst>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"/>
    <numFmt numFmtId="166" formatCode="0.0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  <xf numFmtId="0" fontId="1" fillId="0" borderId="2" xfId="0" applyFont="1" applyBorder="1" applyAlignment="1">
      <alignment horizontal="center"/>
    </xf>
    <xf numFmtId="165" fontId="3" fillId="0" borderId="0" xfId="0" applyNumberFormat="1" applyFont="1"/>
    <xf numFmtId="166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3.5546875" customWidth="1"/>
    <col min="3" max="26" width="8.6640625" customWidth="1"/>
  </cols>
  <sheetData>
    <row r="1" spans="1:2" ht="14.4" x14ac:dyDescent="0.3">
      <c r="B1" s="1" t="s">
        <v>0</v>
      </c>
    </row>
    <row r="2" spans="1:2" ht="14.4" x14ac:dyDescent="0.3">
      <c r="A2" s="1">
        <v>0</v>
      </c>
      <c r="B2" s="2">
        <v>45761</v>
      </c>
    </row>
    <row r="3" spans="1:2" ht="14.4" x14ac:dyDescent="0.3">
      <c r="A3" s="1">
        <v>1</v>
      </c>
      <c r="B3" s="2">
        <v>45762</v>
      </c>
    </row>
    <row r="4" spans="1:2" ht="14.4" x14ac:dyDescent="0.3">
      <c r="A4" s="1">
        <v>2</v>
      </c>
      <c r="B4" s="2">
        <v>45763</v>
      </c>
    </row>
    <row r="5" spans="1:2" ht="14.4" x14ac:dyDescent="0.3">
      <c r="A5" s="1">
        <v>3</v>
      </c>
      <c r="B5" s="2">
        <v>45764</v>
      </c>
    </row>
    <row r="6" spans="1:2" ht="14.4" x14ac:dyDescent="0.3">
      <c r="A6" s="1">
        <v>4</v>
      </c>
      <c r="B6" s="2">
        <v>45765</v>
      </c>
    </row>
    <row r="7" spans="1:2" ht="14.4" x14ac:dyDescent="0.3">
      <c r="A7" s="1">
        <v>5</v>
      </c>
      <c r="B7" s="2">
        <v>45766</v>
      </c>
    </row>
    <row r="8" spans="1:2" ht="14.4" x14ac:dyDescent="0.3">
      <c r="A8" s="1">
        <v>6</v>
      </c>
      <c r="B8" s="2">
        <v>45767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4140625" defaultRowHeight="15" customHeight="1" x14ac:dyDescent="0.3"/>
  <cols>
    <col min="1" max="1" width="18.44140625" customWidth="1"/>
    <col min="2" max="2" width="18.88671875" customWidth="1"/>
    <col min="3" max="3" width="17" customWidth="1"/>
    <col min="4" max="4" width="16.88671875" customWidth="1"/>
    <col min="5" max="26" width="8.6640625" customWidth="1"/>
  </cols>
  <sheetData>
    <row r="1" spans="1:4" ht="14.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14.4" x14ac:dyDescent="0.3">
      <c r="A2" s="3" t="s">
        <v>5</v>
      </c>
      <c r="B2" s="3">
        <v>-13.904360846806471</v>
      </c>
      <c r="C2" s="3">
        <v>-63.765072629078666</v>
      </c>
      <c r="D2" s="3">
        <v>148893975</v>
      </c>
    </row>
    <row r="3" spans="1:4" ht="14.4" x14ac:dyDescent="0.3">
      <c r="A3" s="3" t="s">
        <v>6</v>
      </c>
      <c r="B3" s="3">
        <v>-25.425363894432159</v>
      </c>
      <c r="C3" s="3">
        <v>-67.600581775475163</v>
      </c>
      <c r="D3" s="3">
        <v>86753480</v>
      </c>
    </row>
    <row r="4" spans="1:4" ht="14.4" x14ac:dyDescent="0.3">
      <c r="A4" s="3" t="s">
        <v>7</v>
      </c>
      <c r="B4" s="3">
        <v>-17.78061842438817</v>
      </c>
      <c r="C4" s="3">
        <v>-63.099377728225697</v>
      </c>
      <c r="D4" s="3">
        <v>131407922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3"/>
  <cols>
    <col min="1" max="2" width="13" customWidth="1"/>
    <col min="3" max="26" width="8.6640625" customWidth="1"/>
  </cols>
  <sheetData>
    <row r="1" spans="1:2" ht="14.4" x14ac:dyDescent="0.3">
      <c r="A1" s="1" t="s">
        <v>8</v>
      </c>
      <c r="B1" s="1" t="s">
        <v>1</v>
      </c>
    </row>
    <row r="2" spans="1:2" ht="14.4" x14ac:dyDescent="0.3">
      <c r="A2" s="3" t="s">
        <v>5</v>
      </c>
      <c r="B2" s="3" t="s">
        <v>9</v>
      </c>
    </row>
    <row r="3" spans="1:2" ht="14.4" x14ac:dyDescent="0.3">
      <c r="A3" s="3" t="s">
        <v>5</v>
      </c>
      <c r="B3" s="3" t="s">
        <v>10</v>
      </c>
    </row>
    <row r="4" spans="1:2" ht="14.4" x14ac:dyDescent="0.3">
      <c r="A4" s="3" t="s">
        <v>6</v>
      </c>
      <c r="B4" s="3" t="s">
        <v>11</v>
      </c>
    </row>
    <row r="5" spans="1:2" ht="14.4" x14ac:dyDescent="0.3">
      <c r="A5" s="3" t="s">
        <v>6</v>
      </c>
      <c r="B5" s="3" t="s">
        <v>12</v>
      </c>
    </row>
    <row r="6" spans="1:2" ht="14.4" x14ac:dyDescent="0.3">
      <c r="A6" s="3" t="s">
        <v>6</v>
      </c>
      <c r="B6" s="3" t="s">
        <v>13</v>
      </c>
    </row>
    <row r="7" spans="1:2" ht="14.4" x14ac:dyDescent="0.3">
      <c r="A7" s="3" t="s">
        <v>6</v>
      </c>
      <c r="B7" s="3" t="s">
        <v>14</v>
      </c>
    </row>
    <row r="8" spans="1:2" ht="14.4" x14ac:dyDescent="0.3">
      <c r="A8" s="3" t="s">
        <v>7</v>
      </c>
      <c r="B8" s="3" t="s">
        <v>15</v>
      </c>
    </row>
    <row r="9" spans="1:2" ht="14.4" x14ac:dyDescent="0.3">
      <c r="A9" s="3" t="s">
        <v>7</v>
      </c>
      <c r="B9" s="3" t="s">
        <v>16</v>
      </c>
    </row>
    <row r="10" spans="1:2" ht="14.4" x14ac:dyDescent="0.3">
      <c r="A10" s="3" t="s">
        <v>7</v>
      </c>
      <c r="B10" s="3" t="s">
        <v>17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4140625" defaultRowHeight="15" customHeight="1" x14ac:dyDescent="0.3"/>
  <cols>
    <col min="1" max="5" width="18" customWidth="1"/>
    <col min="6" max="26" width="8.6640625" customWidth="1"/>
  </cols>
  <sheetData>
    <row r="1" spans="1:5" ht="14.4" x14ac:dyDescent="0.3">
      <c r="A1" s="1" t="s">
        <v>1</v>
      </c>
      <c r="B1" s="1" t="s">
        <v>8</v>
      </c>
      <c r="C1" s="1" t="s">
        <v>2</v>
      </c>
      <c r="D1" s="1" t="s">
        <v>3</v>
      </c>
      <c r="E1" s="1" t="s">
        <v>4</v>
      </c>
    </row>
    <row r="2" spans="1:5" ht="14.4" x14ac:dyDescent="0.3">
      <c r="A2" s="3" t="s">
        <v>18</v>
      </c>
      <c r="B2" s="3" t="s">
        <v>5</v>
      </c>
      <c r="C2" s="3">
        <v>-15.17019518994281</v>
      </c>
      <c r="D2" s="3">
        <v>-63.713527369727721</v>
      </c>
      <c r="E2" s="3">
        <v>13601649</v>
      </c>
    </row>
    <row r="3" spans="1:5" ht="14.4" x14ac:dyDescent="0.3">
      <c r="A3" s="3" t="s">
        <v>19</v>
      </c>
      <c r="B3" s="3" t="s">
        <v>5</v>
      </c>
      <c r="C3" s="3">
        <v>-14.499729701168381</v>
      </c>
      <c r="D3" s="3">
        <v>-65.092486380447085</v>
      </c>
      <c r="E3" s="3">
        <v>29860618</v>
      </c>
    </row>
    <row r="4" spans="1:5" ht="14.4" x14ac:dyDescent="0.3">
      <c r="A4" s="3" t="s">
        <v>20</v>
      </c>
      <c r="B4" s="3" t="s">
        <v>5</v>
      </c>
      <c r="C4" s="3">
        <v>-15.204265283169279</v>
      </c>
      <c r="D4" s="3">
        <v>-65.697177282404326</v>
      </c>
      <c r="E4" s="3">
        <v>14371957</v>
      </c>
    </row>
    <row r="5" spans="1:5" ht="14.4" x14ac:dyDescent="0.3">
      <c r="A5" s="3" t="s">
        <v>21</v>
      </c>
      <c r="B5" s="3" t="s">
        <v>6</v>
      </c>
      <c r="C5" s="3">
        <v>-25.210548873768339</v>
      </c>
      <c r="D5" s="3">
        <v>-65.820924189595701</v>
      </c>
      <c r="E5" s="3">
        <v>11849000</v>
      </c>
    </row>
    <row r="6" spans="1:5" ht="14.4" x14ac:dyDescent="0.3">
      <c r="A6" s="3" t="s">
        <v>22</v>
      </c>
      <c r="B6" s="3" t="s">
        <v>6</v>
      </c>
      <c r="C6" s="3">
        <v>-26.021905841037398</v>
      </c>
      <c r="D6" s="3">
        <v>-69.26803537998704</v>
      </c>
      <c r="E6" s="3">
        <v>19170972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4.44140625" defaultRowHeight="15" customHeight="1" x14ac:dyDescent="0.3"/>
  <cols>
    <col min="1" max="3" width="18.109375" customWidth="1"/>
    <col min="4" max="26" width="8.6640625" customWidth="1"/>
  </cols>
  <sheetData>
    <row r="1" spans="1:3" ht="14.4" x14ac:dyDescent="0.3">
      <c r="A1" s="1" t="s">
        <v>1</v>
      </c>
      <c r="B1" s="1" t="s">
        <v>2</v>
      </c>
      <c r="C1" s="1" t="s">
        <v>3</v>
      </c>
    </row>
    <row r="2" spans="1:3" ht="14.4" x14ac:dyDescent="0.3">
      <c r="A2" s="3" t="s">
        <v>23</v>
      </c>
      <c r="B2" s="3">
        <v>-23.124873621885321</v>
      </c>
      <c r="C2" s="3">
        <v>-64.156365874869223</v>
      </c>
    </row>
    <row r="3" spans="1:3" ht="14.4" x14ac:dyDescent="0.3">
      <c r="A3" s="3" t="s">
        <v>24</v>
      </c>
      <c r="B3" s="3">
        <v>-18.758493544027811</v>
      </c>
      <c r="C3" s="3">
        <v>-53.584402822285377</v>
      </c>
    </row>
    <row r="4" spans="1:3" ht="14.4" x14ac:dyDescent="0.3">
      <c r="A4" s="3" t="s">
        <v>25</v>
      </c>
      <c r="B4" s="3">
        <v>-23.63616093366047</v>
      </c>
      <c r="C4" s="3">
        <v>-58.175814177651787</v>
      </c>
    </row>
    <row r="5" spans="1:3" ht="14.4" x14ac:dyDescent="0.3">
      <c r="A5" s="3" t="s">
        <v>26</v>
      </c>
      <c r="B5" s="3">
        <v>-10.07546655475535</v>
      </c>
      <c r="C5" s="3">
        <v>-54.756266679208622</v>
      </c>
    </row>
    <row r="6" spans="1:3" ht="14.4" x14ac:dyDescent="0.3">
      <c r="A6" s="3" t="s">
        <v>27</v>
      </c>
      <c r="B6" s="3">
        <v>-4.4378459965334418</v>
      </c>
      <c r="C6" s="3">
        <v>-46.022022094230792</v>
      </c>
    </row>
    <row r="7" spans="1:3" ht="14.4" x14ac:dyDescent="0.3">
      <c r="A7" s="3" t="s">
        <v>28</v>
      </c>
      <c r="B7" s="3">
        <v>-17.93809319949548</v>
      </c>
      <c r="C7" s="3">
        <v>-59.108039550389321</v>
      </c>
    </row>
    <row r="8" spans="1:3" ht="14.4" x14ac:dyDescent="0.3">
      <c r="A8" s="3" t="s">
        <v>29</v>
      </c>
      <c r="B8" s="3">
        <v>-4.0418965527225179</v>
      </c>
      <c r="C8" s="3">
        <v>-48.959318433139671</v>
      </c>
    </row>
    <row r="9" spans="1:3" ht="14.4" x14ac:dyDescent="0.3">
      <c r="A9" s="3" t="s">
        <v>30</v>
      </c>
      <c r="B9" s="3">
        <v>-14.989184852451579</v>
      </c>
      <c r="C9" s="3">
        <v>-69.565553551271705</v>
      </c>
    </row>
    <row r="10" spans="1:3" ht="14.4" x14ac:dyDescent="0.3">
      <c r="A10" s="3" t="s">
        <v>31</v>
      </c>
      <c r="B10" s="3">
        <v>-9.2545053558661401</v>
      </c>
      <c r="C10" s="3">
        <v>-64.73004342754615</v>
      </c>
    </row>
    <row r="11" spans="1:3" ht="14.4" x14ac:dyDescent="0.3">
      <c r="A11" s="3" t="s">
        <v>32</v>
      </c>
      <c r="B11" s="3">
        <v>-5.5145434468443648</v>
      </c>
      <c r="C11" s="3">
        <v>-61.311333377018222</v>
      </c>
    </row>
    <row r="12" spans="1:3" ht="14.4" x14ac:dyDescent="0.3">
      <c r="A12" s="3" t="s">
        <v>33</v>
      </c>
      <c r="B12" s="3">
        <v>-14.89418562402186</v>
      </c>
      <c r="C12" s="3">
        <v>-51.989549418776022</v>
      </c>
    </row>
    <row r="13" spans="1:3" ht="14.4" x14ac:dyDescent="0.3">
      <c r="A13" s="3" t="s">
        <v>34</v>
      </c>
      <c r="B13" s="3">
        <v>-17.107390433443911</v>
      </c>
      <c r="C13" s="3">
        <v>-49.512308713538459</v>
      </c>
    </row>
    <row r="14" spans="1:3" ht="14.4" x14ac:dyDescent="0.3">
      <c r="A14" s="3" t="s">
        <v>35</v>
      </c>
      <c r="B14" s="3">
        <v>-6.819676926489981</v>
      </c>
      <c r="C14" s="3">
        <v>-50.805595664606813</v>
      </c>
    </row>
    <row r="15" spans="1:3" ht="14.4" x14ac:dyDescent="0.3">
      <c r="A15" s="3" t="s">
        <v>36</v>
      </c>
      <c r="B15" s="3">
        <v>-31.354737677988609</v>
      </c>
      <c r="C15" s="3">
        <v>-66.276539402893405</v>
      </c>
    </row>
    <row r="16" spans="1:3" ht="14.4" x14ac:dyDescent="0.3">
      <c r="A16" s="3" t="s">
        <v>37</v>
      </c>
      <c r="B16" s="3">
        <v>-9.2844345212948962</v>
      </c>
      <c r="C16" s="3">
        <v>-46.735925723435408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4140625" defaultRowHeight="15" customHeight="1" x14ac:dyDescent="0.3"/>
  <cols>
    <col min="1" max="2" width="16.33203125" customWidth="1"/>
    <col min="3" max="26" width="8.6640625" customWidth="1"/>
  </cols>
  <sheetData>
    <row r="1" spans="1:2" ht="14.4" x14ac:dyDescent="0.3">
      <c r="A1" s="1" t="s">
        <v>38</v>
      </c>
      <c r="B1" s="1" t="s">
        <v>39</v>
      </c>
    </row>
    <row r="2" spans="1:2" ht="14.4" x14ac:dyDescent="0.3">
      <c r="A2" s="3" t="s">
        <v>40</v>
      </c>
      <c r="B2" s="3" t="s">
        <v>41</v>
      </c>
    </row>
    <row r="3" spans="1:2" ht="14.4" x14ac:dyDescent="0.3">
      <c r="A3" s="3" t="s">
        <v>40</v>
      </c>
      <c r="B3" s="3" t="s">
        <v>42</v>
      </c>
    </row>
    <row r="4" spans="1:2" ht="14.4" x14ac:dyDescent="0.3">
      <c r="A4" s="3" t="s">
        <v>40</v>
      </c>
      <c r="B4" s="3" t="s">
        <v>43</v>
      </c>
    </row>
    <row r="5" spans="1:2" ht="14.4" x14ac:dyDescent="0.3">
      <c r="A5" s="3" t="s">
        <v>40</v>
      </c>
      <c r="B5" s="3" t="s">
        <v>44</v>
      </c>
    </row>
    <row r="6" spans="1:2" ht="14.4" x14ac:dyDescent="0.3">
      <c r="A6" s="3" t="s">
        <v>40</v>
      </c>
      <c r="B6" s="3" t="s">
        <v>45</v>
      </c>
    </row>
    <row r="7" spans="1:2" ht="14.4" x14ac:dyDescent="0.3">
      <c r="A7" s="3" t="s">
        <v>46</v>
      </c>
      <c r="B7" s="3" t="s">
        <v>47</v>
      </c>
    </row>
    <row r="8" spans="1:2" ht="14.4" x14ac:dyDescent="0.3">
      <c r="A8" s="3" t="s">
        <v>46</v>
      </c>
      <c r="B8" s="3" t="s">
        <v>48</v>
      </c>
    </row>
    <row r="9" spans="1:2" ht="14.4" x14ac:dyDescent="0.3">
      <c r="A9" s="3" t="s">
        <v>46</v>
      </c>
      <c r="B9" s="3" t="s">
        <v>49</v>
      </c>
    </row>
    <row r="10" spans="1:2" ht="14.4" x14ac:dyDescent="0.3">
      <c r="A10" s="3" t="s">
        <v>46</v>
      </c>
      <c r="B10" s="3" t="s">
        <v>50</v>
      </c>
    </row>
    <row r="11" spans="1:2" ht="14.4" x14ac:dyDescent="0.3">
      <c r="A11" s="3" t="s">
        <v>46</v>
      </c>
      <c r="B11" s="3" t="s">
        <v>51</v>
      </c>
    </row>
    <row r="12" spans="1:2" ht="14.4" x14ac:dyDescent="0.3">
      <c r="A12" s="3" t="s">
        <v>52</v>
      </c>
      <c r="B12" s="3" t="s">
        <v>53</v>
      </c>
    </row>
    <row r="13" spans="1:2" ht="14.4" x14ac:dyDescent="0.3">
      <c r="A13" s="3" t="s">
        <v>52</v>
      </c>
      <c r="B13" s="3" t="s">
        <v>54</v>
      </c>
    </row>
    <row r="14" spans="1:2" ht="14.4" x14ac:dyDescent="0.3">
      <c r="A14" s="3" t="s">
        <v>52</v>
      </c>
      <c r="B14" s="3" t="s">
        <v>55</v>
      </c>
    </row>
    <row r="15" spans="1:2" ht="14.4" x14ac:dyDescent="0.3">
      <c r="A15" s="3" t="s">
        <v>52</v>
      </c>
      <c r="B15" s="3" t="s">
        <v>56</v>
      </c>
    </row>
    <row r="16" spans="1:2" ht="14.4" x14ac:dyDescent="0.3">
      <c r="A16" s="3" t="s">
        <v>52</v>
      </c>
      <c r="B16" s="3" t="s">
        <v>57</v>
      </c>
    </row>
    <row r="17" spans="1:2" ht="14.4" x14ac:dyDescent="0.3">
      <c r="A17" s="3" t="s">
        <v>58</v>
      </c>
      <c r="B17" s="3" t="s">
        <v>59</v>
      </c>
    </row>
    <row r="18" spans="1:2" ht="14.4" x14ac:dyDescent="0.3">
      <c r="A18" s="3" t="s">
        <v>58</v>
      </c>
      <c r="B18" s="3" t="s">
        <v>60</v>
      </c>
    </row>
    <row r="19" spans="1:2" ht="14.4" x14ac:dyDescent="0.3">
      <c r="A19" s="3" t="s">
        <v>58</v>
      </c>
      <c r="B19" s="3" t="s">
        <v>61</v>
      </c>
    </row>
    <row r="20" spans="1:2" ht="14.4" x14ac:dyDescent="0.3">
      <c r="A20" s="3" t="s">
        <v>58</v>
      </c>
      <c r="B20" s="3" t="s">
        <v>62</v>
      </c>
    </row>
    <row r="21" spans="1:2" ht="15.75" customHeight="1" x14ac:dyDescent="0.3">
      <c r="A21" s="3" t="s">
        <v>58</v>
      </c>
      <c r="B21" s="3" t="s">
        <v>63</v>
      </c>
    </row>
    <row r="22" spans="1:2" ht="15.75" customHeight="1" x14ac:dyDescent="0.3">
      <c r="A22" s="3" t="s">
        <v>64</v>
      </c>
      <c r="B22" s="3" t="s">
        <v>65</v>
      </c>
    </row>
    <row r="23" spans="1:2" ht="15.75" customHeight="1" x14ac:dyDescent="0.3">
      <c r="A23" s="3" t="s">
        <v>64</v>
      </c>
      <c r="B23" s="3" t="s">
        <v>66</v>
      </c>
    </row>
    <row r="24" spans="1:2" ht="15.75" customHeight="1" x14ac:dyDescent="0.3">
      <c r="A24" s="3" t="s">
        <v>64</v>
      </c>
      <c r="B24" s="3" t="s">
        <v>67</v>
      </c>
    </row>
    <row r="25" spans="1:2" ht="15.75" customHeight="1" x14ac:dyDescent="0.3">
      <c r="A25" s="3" t="s">
        <v>64</v>
      </c>
      <c r="B25" s="3" t="s">
        <v>68</v>
      </c>
    </row>
    <row r="26" spans="1:2" ht="15.75" customHeight="1" x14ac:dyDescent="0.3">
      <c r="A26" s="3" t="s">
        <v>64</v>
      </c>
      <c r="B26" s="3" t="s">
        <v>69</v>
      </c>
    </row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94"/>
  <sheetViews>
    <sheetView tabSelected="1" topLeftCell="A93" workbookViewId="0">
      <selection activeCell="A112" sqref="A112"/>
    </sheetView>
  </sheetViews>
  <sheetFormatPr defaultColWidth="14.44140625" defaultRowHeight="15" customHeight="1" x14ac:dyDescent="0.3"/>
  <cols>
    <col min="1" max="4" width="18.6640625" customWidth="1"/>
    <col min="5" max="5" width="20.44140625" customWidth="1"/>
    <col min="6" max="6" width="27.33203125" customWidth="1"/>
    <col min="7" max="26" width="8.6640625" customWidth="1"/>
  </cols>
  <sheetData>
    <row r="1" spans="1:6" ht="14.4" x14ac:dyDescent="0.3">
      <c r="A1" s="1" t="s">
        <v>70</v>
      </c>
      <c r="B1" s="1" t="s">
        <v>71</v>
      </c>
      <c r="C1" s="1" t="s">
        <v>72</v>
      </c>
      <c r="D1" s="1" t="s">
        <v>73</v>
      </c>
      <c r="E1" s="4" t="s">
        <v>74</v>
      </c>
      <c r="F1" s="3" t="s">
        <v>75</v>
      </c>
    </row>
    <row r="2" spans="1:6" ht="14.4" x14ac:dyDescent="0.3">
      <c r="A2" s="3" t="s">
        <v>5</v>
      </c>
      <c r="B2" s="3" t="s">
        <v>6</v>
      </c>
      <c r="C2" s="3">
        <v>1342.2719999999999</v>
      </c>
      <c r="D2" s="3">
        <v>9663.2960000000003</v>
      </c>
      <c r="E2" s="5">
        <f t="shared" ref="E2:E107" si="0">D2/C2</f>
        <v>7.1992085061746058</v>
      </c>
      <c r="F2" s="3">
        <f t="shared" ref="F2:F112" si="1">(D2/250000)</f>
        <v>3.8653184E-2</v>
      </c>
    </row>
    <row r="3" spans="1:6" ht="14.4" x14ac:dyDescent="0.3">
      <c r="A3" s="3" t="s">
        <v>5</v>
      </c>
      <c r="B3" s="3" t="s">
        <v>7</v>
      </c>
      <c r="C3" s="3">
        <v>436.86</v>
      </c>
      <c r="D3" s="3">
        <v>3322.71</v>
      </c>
      <c r="E3" s="5">
        <f t="shared" si="0"/>
        <v>7.6058920477956322</v>
      </c>
      <c r="F3" s="3">
        <f t="shared" si="1"/>
        <v>1.329084E-2</v>
      </c>
    </row>
    <row r="4" spans="1:6" ht="14.4" x14ac:dyDescent="0.3">
      <c r="A4" s="3" t="s">
        <v>5</v>
      </c>
      <c r="B4" s="3" t="s">
        <v>23</v>
      </c>
      <c r="C4" s="3">
        <v>1026.1020000000001</v>
      </c>
      <c r="D4" s="3">
        <v>7830.1949999999997</v>
      </c>
      <c r="E4" s="5">
        <f t="shared" si="0"/>
        <v>7.6310103673903757</v>
      </c>
      <c r="F4" s="3">
        <f t="shared" si="1"/>
        <v>3.1320779999999999E-2</v>
      </c>
    </row>
    <row r="5" spans="1:6" ht="14.4" x14ac:dyDescent="0.3">
      <c r="A5" s="3" t="s">
        <v>18</v>
      </c>
      <c r="B5" s="3" t="s">
        <v>23</v>
      </c>
      <c r="C5" s="3">
        <v>885.74</v>
      </c>
      <c r="D5" s="3">
        <v>6659.0360000000001</v>
      </c>
      <c r="E5" s="5">
        <f t="shared" si="0"/>
        <v>7.5180481856978343</v>
      </c>
      <c r="F5" s="3">
        <f t="shared" si="1"/>
        <v>2.6636144E-2</v>
      </c>
    </row>
    <row r="6" spans="1:6" ht="14.4" x14ac:dyDescent="0.3">
      <c r="A6" s="3" t="s">
        <v>19</v>
      </c>
      <c r="B6" s="3" t="s">
        <v>23</v>
      </c>
      <c r="C6" s="3">
        <v>964.10699999999997</v>
      </c>
      <c r="D6" s="3">
        <v>7728.9260000000004</v>
      </c>
      <c r="E6" s="5">
        <f t="shared" si="0"/>
        <v>8.0166682743720354</v>
      </c>
      <c r="F6" s="3">
        <f t="shared" si="1"/>
        <v>3.0915704000000002E-2</v>
      </c>
    </row>
    <row r="7" spans="1:6" ht="14.4" x14ac:dyDescent="0.3">
      <c r="A7" s="3" t="s">
        <v>20</v>
      </c>
      <c r="B7" s="3" t="s">
        <v>23</v>
      </c>
      <c r="C7" s="3">
        <v>895.44500000000005</v>
      </c>
      <c r="D7" s="3">
        <v>5744.8850000000002</v>
      </c>
      <c r="E7" s="5">
        <f t="shared" si="0"/>
        <v>6.4156760046680699</v>
      </c>
      <c r="F7" s="3">
        <f t="shared" si="1"/>
        <v>2.297954E-2</v>
      </c>
    </row>
    <row r="8" spans="1:6" ht="14.4" x14ac:dyDescent="0.3">
      <c r="A8" s="3" t="s">
        <v>5</v>
      </c>
      <c r="B8" s="3" t="s">
        <v>24</v>
      </c>
      <c r="C8" s="3">
        <v>1212.5940000000001</v>
      </c>
      <c r="D8" s="3">
        <v>9548.3320000000003</v>
      </c>
      <c r="E8" s="5">
        <f t="shared" si="0"/>
        <v>7.8743025282988368</v>
      </c>
      <c r="F8" s="3">
        <f t="shared" si="1"/>
        <v>3.8193327999999999E-2</v>
      </c>
    </row>
    <row r="9" spans="1:6" ht="14.4" x14ac:dyDescent="0.3">
      <c r="A9" s="3" t="s">
        <v>18</v>
      </c>
      <c r="B9" s="3" t="s">
        <v>24</v>
      </c>
      <c r="C9" s="3">
        <v>1148.49</v>
      </c>
      <c r="D9" s="3">
        <v>7967.4790000000003</v>
      </c>
      <c r="E9" s="5">
        <f t="shared" si="0"/>
        <v>6.9373516530400785</v>
      </c>
      <c r="F9" s="3">
        <f t="shared" si="1"/>
        <v>3.1869915999999998E-2</v>
      </c>
    </row>
    <row r="10" spans="1:6" ht="14.4" x14ac:dyDescent="0.3">
      <c r="A10" s="3" t="s">
        <v>19</v>
      </c>
      <c r="B10" s="3" t="s">
        <v>24</v>
      </c>
      <c r="C10" s="3">
        <v>1313.9010000000001</v>
      </c>
      <c r="D10" s="3">
        <v>10579.518</v>
      </c>
      <c r="E10" s="5">
        <f t="shared" si="0"/>
        <v>8.0519902184411158</v>
      </c>
      <c r="F10" s="3">
        <f t="shared" si="1"/>
        <v>4.2318071999999998E-2</v>
      </c>
    </row>
    <row r="11" spans="1:6" ht="14.4" x14ac:dyDescent="0.3">
      <c r="A11" s="3" t="s">
        <v>20</v>
      </c>
      <c r="B11" s="3" t="s">
        <v>24</v>
      </c>
      <c r="C11" s="3">
        <v>1346.9690000000001</v>
      </c>
      <c r="D11" s="3">
        <v>9538.7829999999994</v>
      </c>
      <c r="E11" s="5">
        <f t="shared" si="0"/>
        <v>7.081664834157281</v>
      </c>
      <c r="F11" s="3">
        <f t="shared" si="1"/>
        <v>3.8155131999999994E-2</v>
      </c>
    </row>
    <row r="12" spans="1:6" ht="14.4" x14ac:dyDescent="0.3">
      <c r="A12" s="3" t="s">
        <v>5</v>
      </c>
      <c r="B12" s="3" t="s">
        <v>25</v>
      </c>
      <c r="C12" s="3">
        <v>1231.306</v>
      </c>
      <c r="D12" s="3">
        <v>8359.6830000000009</v>
      </c>
      <c r="E12" s="5">
        <f t="shared" si="0"/>
        <v>6.7892814621223323</v>
      </c>
      <c r="F12" s="3">
        <f t="shared" si="1"/>
        <v>3.3438732000000006E-2</v>
      </c>
    </row>
    <row r="13" spans="1:6" ht="14.4" x14ac:dyDescent="0.3">
      <c r="A13" s="3" t="s">
        <v>18</v>
      </c>
      <c r="B13" s="3" t="s">
        <v>25</v>
      </c>
      <c r="C13" s="3">
        <v>1105.7260000000001</v>
      </c>
      <c r="D13" s="3">
        <v>7973.268</v>
      </c>
      <c r="E13" s="5">
        <f t="shared" si="0"/>
        <v>7.2108894970363355</v>
      </c>
      <c r="F13" s="3">
        <f t="shared" si="1"/>
        <v>3.1893072000000001E-2</v>
      </c>
    </row>
    <row r="14" spans="1:6" ht="14.4" x14ac:dyDescent="0.3">
      <c r="A14" s="3" t="s">
        <v>19</v>
      </c>
      <c r="B14" s="3" t="s">
        <v>25</v>
      </c>
      <c r="C14" s="3">
        <v>1248.557</v>
      </c>
      <c r="D14" s="3">
        <v>8278.4830000000002</v>
      </c>
      <c r="E14" s="5">
        <f t="shared" si="0"/>
        <v>6.6304405806062521</v>
      </c>
      <c r="F14" s="3">
        <f t="shared" si="1"/>
        <v>3.3113931999999999E-2</v>
      </c>
    </row>
    <row r="15" spans="1:6" ht="14.4" x14ac:dyDescent="0.3">
      <c r="A15" s="3" t="s">
        <v>20</v>
      </c>
      <c r="B15" s="3" t="s">
        <v>25</v>
      </c>
      <c r="C15" s="3">
        <v>1224.5630000000001</v>
      </c>
      <c r="D15" s="3">
        <v>8434.3279999999995</v>
      </c>
      <c r="E15" s="5">
        <f t="shared" si="0"/>
        <v>6.8876227682855014</v>
      </c>
      <c r="F15" s="3">
        <f t="shared" si="1"/>
        <v>3.3737311999999998E-2</v>
      </c>
    </row>
    <row r="16" spans="1:6" ht="14.4" x14ac:dyDescent="0.3">
      <c r="A16" s="3" t="s">
        <v>5</v>
      </c>
      <c r="B16" s="3" t="s">
        <v>26</v>
      </c>
      <c r="C16" s="3">
        <v>1068.1479999999999</v>
      </c>
      <c r="D16" s="3">
        <v>6932.5060000000003</v>
      </c>
      <c r="E16" s="5">
        <f t="shared" si="0"/>
        <v>6.4902110943427322</v>
      </c>
      <c r="F16" s="3">
        <f t="shared" si="1"/>
        <v>2.7730024000000002E-2</v>
      </c>
    </row>
    <row r="17" spans="1:6" ht="14.4" x14ac:dyDescent="0.3">
      <c r="A17" s="3" t="s">
        <v>18</v>
      </c>
      <c r="B17" s="3" t="s">
        <v>26</v>
      </c>
      <c r="C17" s="3">
        <v>1124.6189999999999</v>
      </c>
      <c r="D17" s="3">
        <v>7451.1229999999996</v>
      </c>
      <c r="E17" s="5">
        <f t="shared" si="0"/>
        <v>6.6254642683433236</v>
      </c>
      <c r="F17" s="3">
        <f t="shared" si="1"/>
        <v>2.9804491999999998E-2</v>
      </c>
    </row>
    <row r="18" spans="1:6" ht="14.4" x14ac:dyDescent="0.3">
      <c r="A18" s="3" t="s">
        <v>19</v>
      </c>
      <c r="B18" s="3" t="s">
        <v>26</v>
      </c>
      <c r="C18" s="3">
        <v>1225.68</v>
      </c>
      <c r="D18" s="3">
        <v>9541.57</v>
      </c>
      <c r="E18" s="5">
        <f t="shared" si="0"/>
        <v>7.7847154232752427</v>
      </c>
      <c r="F18" s="3">
        <f t="shared" si="1"/>
        <v>3.8166279999999997E-2</v>
      </c>
    </row>
    <row r="19" spans="1:6" ht="14.4" x14ac:dyDescent="0.3">
      <c r="A19" s="3" t="s">
        <v>20</v>
      </c>
      <c r="B19" s="3" t="s">
        <v>26</v>
      </c>
      <c r="C19" s="3">
        <v>1316.4839999999999</v>
      </c>
      <c r="D19" s="3">
        <v>10332.471</v>
      </c>
      <c r="E19" s="5">
        <f t="shared" si="0"/>
        <v>7.84853518918574</v>
      </c>
      <c r="F19" s="3">
        <f t="shared" si="1"/>
        <v>4.1329883999999997E-2</v>
      </c>
    </row>
    <row r="20" spans="1:6" ht="14.4" x14ac:dyDescent="0.3">
      <c r="A20" s="3" t="s">
        <v>5</v>
      </c>
      <c r="B20" s="3" t="s">
        <v>27</v>
      </c>
      <c r="C20" s="3">
        <v>2211.6790000000001</v>
      </c>
      <c r="D20" s="3">
        <v>15794.653</v>
      </c>
      <c r="E20" s="5">
        <f t="shared" si="0"/>
        <v>7.1414762268846426</v>
      </c>
      <c r="F20" s="3">
        <f t="shared" si="1"/>
        <v>6.3178611999999995E-2</v>
      </c>
    </row>
    <row r="21" spans="1:6" ht="15.75" customHeight="1" x14ac:dyDescent="0.3">
      <c r="A21" s="3" t="s">
        <v>18</v>
      </c>
      <c r="B21" s="3" t="s">
        <v>27</v>
      </c>
      <c r="C21" s="3">
        <v>2273.538</v>
      </c>
      <c r="D21" s="3">
        <v>17333.813999999998</v>
      </c>
      <c r="E21" s="5">
        <f t="shared" si="0"/>
        <v>7.6241584701905127</v>
      </c>
      <c r="F21" s="3">
        <f t="shared" si="1"/>
        <v>6.9335255999999998E-2</v>
      </c>
    </row>
    <row r="22" spans="1:6" ht="15.75" customHeight="1" x14ac:dyDescent="0.3">
      <c r="A22" s="3" t="s">
        <v>19</v>
      </c>
      <c r="B22" s="3" t="s">
        <v>27</v>
      </c>
      <c r="C22" s="3">
        <v>2369.2719999999999</v>
      </c>
      <c r="D22" s="3">
        <v>15443.368</v>
      </c>
      <c r="E22" s="5">
        <f t="shared" si="0"/>
        <v>6.5181912418667007</v>
      </c>
      <c r="F22" s="3">
        <f t="shared" si="1"/>
        <v>6.1773472000000003E-2</v>
      </c>
    </row>
    <row r="23" spans="1:6" ht="15.75" customHeight="1" x14ac:dyDescent="0.3">
      <c r="A23" s="3" t="s">
        <v>20</v>
      </c>
      <c r="B23" s="3" t="s">
        <v>27</v>
      </c>
      <c r="C23" s="3">
        <v>2462.527</v>
      </c>
      <c r="D23" s="3">
        <v>15917.422</v>
      </c>
      <c r="E23" s="5">
        <f t="shared" si="0"/>
        <v>6.4638568429909604</v>
      </c>
      <c r="F23" s="3">
        <f t="shared" si="1"/>
        <v>6.3669688000000002E-2</v>
      </c>
    </row>
    <row r="24" spans="1:6" ht="15.75" customHeight="1" x14ac:dyDescent="0.3">
      <c r="A24" s="3" t="s">
        <v>5</v>
      </c>
      <c r="B24" s="3" t="s">
        <v>28</v>
      </c>
      <c r="C24" s="3">
        <v>670.09</v>
      </c>
      <c r="D24" s="3">
        <v>4334.1570000000002</v>
      </c>
      <c r="E24" s="5">
        <f t="shared" si="0"/>
        <v>6.468022205972332</v>
      </c>
      <c r="F24" s="3">
        <f t="shared" si="1"/>
        <v>1.7336628E-2</v>
      </c>
    </row>
    <row r="25" spans="1:6" ht="15.75" customHeight="1" x14ac:dyDescent="0.3">
      <c r="A25" s="3" t="s">
        <v>18</v>
      </c>
      <c r="B25" s="3" t="s">
        <v>28</v>
      </c>
      <c r="C25" s="3">
        <v>579.327</v>
      </c>
      <c r="D25" s="3">
        <v>4243.7169999999996</v>
      </c>
      <c r="E25" s="5">
        <f t="shared" si="0"/>
        <v>7.3252532680161631</v>
      </c>
      <c r="F25" s="3">
        <f t="shared" si="1"/>
        <v>1.6974867999999997E-2</v>
      </c>
    </row>
    <row r="26" spans="1:6" ht="15.75" customHeight="1" x14ac:dyDescent="0.3">
      <c r="A26" s="3" t="s">
        <v>19</v>
      </c>
      <c r="B26" s="3" t="s">
        <v>28</v>
      </c>
      <c r="C26" s="3">
        <v>744.48500000000001</v>
      </c>
      <c r="D26" s="3">
        <v>5629.0050000000001</v>
      </c>
      <c r="E26" s="5">
        <f t="shared" si="0"/>
        <v>7.5609380981483847</v>
      </c>
      <c r="F26" s="3">
        <f t="shared" si="1"/>
        <v>2.2516020000000001E-2</v>
      </c>
    </row>
    <row r="27" spans="1:6" ht="15.75" customHeight="1" x14ac:dyDescent="0.3">
      <c r="A27" s="3" t="s">
        <v>20</v>
      </c>
      <c r="B27" s="3" t="s">
        <v>28</v>
      </c>
      <c r="C27" s="3">
        <v>765.11300000000006</v>
      </c>
      <c r="D27" s="3">
        <v>5092.9229999999998</v>
      </c>
      <c r="E27" s="5">
        <f t="shared" si="0"/>
        <v>6.6564324485402802</v>
      </c>
      <c r="F27" s="3">
        <f t="shared" si="1"/>
        <v>2.0371692E-2</v>
      </c>
    </row>
    <row r="28" spans="1:6" ht="15.75" customHeight="1" x14ac:dyDescent="0.3">
      <c r="A28" s="3" t="s">
        <v>5</v>
      </c>
      <c r="B28" s="3" t="s">
        <v>29</v>
      </c>
      <c r="C28" s="3">
        <v>1959.518</v>
      </c>
      <c r="D28" s="3">
        <v>15395.204</v>
      </c>
      <c r="E28" s="5">
        <f t="shared" si="0"/>
        <v>7.8566280074998032</v>
      </c>
      <c r="F28" s="3">
        <f t="shared" si="1"/>
        <v>6.1580815999999997E-2</v>
      </c>
    </row>
    <row r="29" spans="1:6" ht="15.75" customHeight="1" x14ac:dyDescent="0.3">
      <c r="A29" s="3" t="s">
        <v>18</v>
      </c>
      <c r="B29" s="3" t="s">
        <v>29</v>
      </c>
      <c r="C29" s="3">
        <v>2034.3119999999999</v>
      </c>
      <c r="D29" s="3">
        <v>15407.058999999999</v>
      </c>
      <c r="E29" s="5">
        <f t="shared" si="0"/>
        <v>7.5735968720628888</v>
      </c>
      <c r="F29" s="3">
        <f t="shared" si="1"/>
        <v>6.1628235999999996E-2</v>
      </c>
    </row>
    <row r="30" spans="1:6" ht="15.75" customHeight="1" x14ac:dyDescent="0.3">
      <c r="A30" s="3" t="s">
        <v>19</v>
      </c>
      <c r="B30" s="3" t="s">
        <v>29</v>
      </c>
      <c r="C30" s="3">
        <v>2115.875</v>
      </c>
      <c r="D30" s="3">
        <v>15003.775</v>
      </c>
      <c r="E30" s="5">
        <f t="shared" si="0"/>
        <v>7.0910498020913328</v>
      </c>
      <c r="F30" s="3">
        <f t="shared" si="1"/>
        <v>6.0015100000000002E-2</v>
      </c>
    </row>
    <row r="31" spans="1:6" ht="15.75" customHeight="1" x14ac:dyDescent="0.3">
      <c r="A31" s="3" t="s">
        <v>20</v>
      </c>
      <c r="B31" s="3" t="s">
        <v>29</v>
      </c>
      <c r="C31" s="3">
        <v>2212.5639999999999</v>
      </c>
      <c r="D31" s="3">
        <v>14506.679</v>
      </c>
      <c r="E31" s="5">
        <f t="shared" si="0"/>
        <v>6.5565014164562028</v>
      </c>
      <c r="F31" s="3">
        <f t="shared" si="1"/>
        <v>5.8026715999999999E-2</v>
      </c>
    </row>
    <row r="32" spans="1:6" ht="15.75" customHeight="1" x14ac:dyDescent="0.3">
      <c r="A32" s="3" t="s">
        <v>5</v>
      </c>
      <c r="B32" s="3" t="s">
        <v>30</v>
      </c>
      <c r="C32" s="3">
        <v>636.10400000000004</v>
      </c>
      <c r="D32" s="3">
        <v>5143.2060000000001</v>
      </c>
      <c r="E32" s="5">
        <f t="shared" si="0"/>
        <v>8.0854797328738695</v>
      </c>
      <c r="F32" s="3">
        <f t="shared" si="1"/>
        <v>2.0572824E-2</v>
      </c>
    </row>
    <row r="33" spans="1:6" ht="15.75" customHeight="1" x14ac:dyDescent="0.3">
      <c r="A33" s="3" t="s">
        <v>18</v>
      </c>
      <c r="B33" s="3" t="s">
        <v>30</v>
      </c>
      <c r="C33" s="3">
        <v>628.61199999999997</v>
      </c>
      <c r="D33" s="3">
        <v>4008.4369999999999</v>
      </c>
      <c r="E33" s="5">
        <f t="shared" si="0"/>
        <v>6.3766472800391973</v>
      </c>
      <c r="F33" s="3">
        <f t="shared" si="1"/>
        <v>1.6033748E-2</v>
      </c>
    </row>
    <row r="34" spans="1:6" ht="15.75" customHeight="1" x14ac:dyDescent="0.3">
      <c r="A34" s="3" t="s">
        <v>19</v>
      </c>
      <c r="B34" s="3" t="s">
        <v>30</v>
      </c>
      <c r="C34" s="3">
        <v>484.06299999999999</v>
      </c>
      <c r="D34" s="3">
        <v>3525.643</v>
      </c>
      <c r="E34" s="5">
        <f t="shared" si="0"/>
        <v>7.2834383127816009</v>
      </c>
      <c r="F34" s="3">
        <f t="shared" si="1"/>
        <v>1.4102572000000001E-2</v>
      </c>
    </row>
    <row r="35" spans="1:6" ht="15.75" customHeight="1" x14ac:dyDescent="0.3">
      <c r="A35" s="3" t="s">
        <v>20</v>
      </c>
      <c r="B35" s="3" t="s">
        <v>30</v>
      </c>
      <c r="C35" s="3">
        <v>415.98099999999999</v>
      </c>
      <c r="D35" s="3">
        <v>3178.4659999999999</v>
      </c>
      <c r="E35" s="5">
        <f t="shared" si="0"/>
        <v>7.6408922522903691</v>
      </c>
      <c r="F35" s="3">
        <f t="shared" si="1"/>
        <v>1.2713864E-2</v>
      </c>
    </row>
    <row r="36" spans="1:6" ht="15.75" customHeight="1" x14ac:dyDescent="0.3">
      <c r="A36" s="3" t="s">
        <v>5</v>
      </c>
      <c r="B36" s="3" t="s">
        <v>32</v>
      </c>
      <c r="C36" s="3">
        <v>970.82299999999998</v>
      </c>
      <c r="D36" s="3">
        <v>7027.7380000000003</v>
      </c>
      <c r="E36" s="5">
        <f t="shared" si="0"/>
        <v>7.2389488094122205</v>
      </c>
      <c r="F36" s="3">
        <f t="shared" si="1"/>
        <v>2.8110952000000002E-2</v>
      </c>
    </row>
    <row r="37" spans="1:6" ht="15.75" customHeight="1" x14ac:dyDescent="0.3">
      <c r="A37" s="3" t="s">
        <v>18</v>
      </c>
      <c r="B37" s="3" t="s">
        <v>32</v>
      </c>
      <c r="C37" s="3">
        <v>1105.2660000000001</v>
      </c>
      <c r="D37" s="3">
        <v>8635.8140000000003</v>
      </c>
      <c r="E37" s="5">
        <f t="shared" si="0"/>
        <v>7.8133354323755544</v>
      </c>
      <c r="F37" s="3">
        <f t="shared" si="1"/>
        <v>3.4543256000000001E-2</v>
      </c>
    </row>
    <row r="38" spans="1:6" ht="15.75" customHeight="1" x14ac:dyDescent="0.3">
      <c r="A38" s="3" t="s">
        <v>19</v>
      </c>
      <c r="B38" s="3" t="s">
        <v>32</v>
      </c>
      <c r="C38" s="3">
        <v>1081.326</v>
      </c>
      <c r="D38" s="3">
        <v>7076.3040000000001</v>
      </c>
      <c r="E38" s="5">
        <f t="shared" si="0"/>
        <v>6.5440986344543646</v>
      </c>
      <c r="F38" s="3">
        <f t="shared" si="1"/>
        <v>2.8305216000000001E-2</v>
      </c>
    </row>
    <row r="39" spans="1:6" ht="15.75" customHeight="1" x14ac:dyDescent="0.3">
      <c r="A39" s="3" t="s">
        <v>20</v>
      </c>
      <c r="B39" s="3" t="s">
        <v>32</v>
      </c>
      <c r="C39" s="3">
        <v>1179.165</v>
      </c>
      <c r="D39" s="3">
        <v>8078.6189999999997</v>
      </c>
      <c r="E39" s="5">
        <f t="shared" si="0"/>
        <v>6.8511353372937629</v>
      </c>
      <c r="F39" s="3">
        <f t="shared" si="1"/>
        <v>3.2314476000000002E-2</v>
      </c>
    </row>
    <row r="40" spans="1:6" ht="15.75" customHeight="1" x14ac:dyDescent="0.3">
      <c r="A40" s="3" t="s">
        <v>5</v>
      </c>
      <c r="B40" s="3" t="s">
        <v>33</v>
      </c>
      <c r="C40" s="3">
        <v>1272.856</v>
      </c>
      <c r="D40" s="3">
        <v>7998.7979999999998</v>
      </c>
      <c r="E40" s="5">
        <f t="shared" si="0"/>
        <v>6.2841342618489442</v>
      </c>
      <c r="F40" s="3">
        <f t="shared" si="1"/>
        <v>3.1995191999999999E-2</v>
      </c>
    </row>
    <row r="41" spans="1:6" ht="15.75" customHeight="1" x14ac:dyDescent="0.3">
      <c r="A41" s="3" t="s">
        <v>18</v>
      </c>
      <c r="B41" s="3" t="s">
        <v>33</v>
      </c>
      <c r="C41" s="3">
        <v>1259.261</v>
      </c>
      <c r="D41" s="3">
        <v>8166.8829999999998</v>
      </c>
      <c r="E41" s="5">
        <f t="shared" si="0"/>
        <v>6.4854569465742209</v>
      </c>
      <c r="F41" s="3">
        <f t="shared" si="1"/>
        <v>3.2667531999999999E-2</v>
      </c>
    </row>
    <row r="42" spans="1:6" ht="15.75" customHeight="1" x14ac:dyDescent="0.3">
      <c r="A42" s="3" t="s">
        <v>19</v>
      </c>
      <c r="B42" s="3" t="s">
        <v>33</v>
      </c>
      <c r="C42" s="3">
        <v>1409.79</v>
      </c>
      <c r="D42" s="3">
        <v>10688.411</v>
      </c>
      <c r="E42" s="5">
        <f t="shared" si="0"/>
        <v>7.5815625022166424</v>
      </c>
      <c r="F42" s="3">
        <f t="shared" si="1"/>
        <v>4.2753644E-2</v>
      </c>
    </row>
    <row r="43" spans="1:6" ht="15.75" customHeight="1" x14ac:dyDescent="0.3">
      <c r="A43" s="3" t="s">
        <v>20</v>
      </c>
      <c r="B43" s="3" t="s">
        <v>33</v>
      </c>
      <c r="C43" s="3">
        <v>1472.106</v>
      </c>
      <c r="D43" s="3">
        <v>9372.3160000000007</v>
      </c>
      <c r="E43" s="5">
        <f t="shared" si="0"/>
        <v>6.3666040353072404</v>
      </c>
      <c r="F43" s="3">
        <f t="shared" si="1"/>
        <v>3.7489264000000001E-2</v>
      </c>
    </row>
    <row r="44" spans="1:6" ht="15.75" customHeight="1" x14ac:dyDescent="0.3">
      <c r="A44" s="3" t="s">
        <v>5</v>
      </c>
      <c r="B44" s="3" t="s">
        <v>34</v>
      </c>
      <c r="C44" s="3">
        <v>1567.6189999999999</v>
      </c>
      <c r="D44" s="3">
        <v>12326.322</v>
      </c>
      <c r="E44" s="5">
        <f t="shared" si="0"/>
        <v>7.8630853542857038</v>
      </c>
      <c r="F44" s="3">
        <f t="shared" si="1"/>
        <v>4.9305288000000003E-2</v>
      </c>
    </row>
    <row r="45" spans="1:6" ht="15.75" customHeight="1" x14ac:dyDescent="0.3">
      <c r="A45" s="3" t="s">
        <v>18</v>
      </c>
      <c r="B45" s="3" t="s">
        <v>34</v>
      </c>
      <c r="C45" s="3">
        <v>1531.703</v>
      </c>
      <c r="D45" s="3">
        <v>11728.126</v>
      </c>
      <c r="E45" s="5">
        <f t="shared" si="0"/>
        <v>7.6569191285777993</v>
      </c>
      <c r="F45" s="3">
        <f t="shared" si="1"/>
        <v>4.6912504000000001E-2</v>
      </c>
    </row>
    <row r="46" spans="1:6" ht="15.75" customHeight="1" x14ac:dyDescent="0.3">
      <c r="A46" s="3" t="s">
        <v>19</v>
      </c>
      <c r="B46" s="3" t="s">
        <v>34</v>
      </c>
      <c r="C46" s="3">
        <v>1691.4290000000001</v>
      </c>
      <c r="D46" s="3">
        <v>10670.266</v>
      </c>
      <c r="E46" s="5">
        <f t="shared" si="0"/>
        <v>6.3084326921200944</v>
      </c>
      <c r="F46" s="3">
        <f t="shared" si="1"/>
        <v>4.2681063999999998E-2</v>
      </c>
    </row>
    <row r="47" spans="1:6" ht="15.75" customHeight="1" x14ac:dyDescent="0.3">
      <c r="A47" s="3" t="s">
        <v>20</v>
      </c>
      <c r="B47" s="3" t="s">
        <v>34</v>
      </c>
      <c r="C47" s="3">
        <v>1740.9649999999999</v>
      </c>
      <c r="D47" s="3">
        <v>11349.937</v>
      </c>
      <c r="E47" s="5">
        <f t="shared" si="0"/>
        <v>6.5193366897094434</v>
      </c>
      <c r="F47" s="3">
        <f t="shared" si="1"/>
        <v>4.5399747999999997E-2</v>
      </c>
    </row>
    <row r="48" spans="1:6" ht="15.75" customHeight="1" x14ac:dyDescent="0.3">
      <c r="A48" s="3" t="s">
        <v>5</v>
      </c>
      <c r="B48" s="3" t="s">
        <v>35</v>
      </c>
      <c r="C48" s="3">
        <v>1620.7650000000001</v>
      </c>
      <c r="D48" s="3">
        <v>11868.716</v>
      </c>
      <c r="E48" s="5">
        <f t="shared" si="0"/>
        <v>7.3229098604671252</v>
      </c>
      <c r="F48" s="3">
        <f t="shared" si="1"/>
        <v>4.7474863999999999E-2</v>
      </c>
    </row>
    <row r="49" spans="1:6" ht="15.75" customHeight="1" x14ac:dyDescent="0.3">
      <c r="A49" s="3" t="s">
        <v>18</v>
      </c>
      <c r="B49" s="3" t="s">
        <v>35</v>
      </c>
      <c r="C49" s="3">
        <v>1686.1479999999999</v>
      </c>
      <c r="D49" s="3">
        <v>11567.175999999999</v>
      </c>
      <c r="E49" s="5">
        <f t="shared" si="0"/>
        <v>6.8601190405587174</v>
      </c>
      <c r="F49" s="3">
        <f t="shared" si="1"/>
        <v>4.6268704000000001E-2</v>
      </c>
    </row>
    <row r="50" spans="1:6" ht="15.75" customHeight="1" x14ac:dyDescent="0.3">
      <c r="A50" s="3" t="s">
        <v>19</v>
      </c>
      <c r="B50" s="3" t="s">
        <v>35</v>
      </c>
      <c r="C50" s="3">
        <v>1778.258</v>
      </c>
      <c r="D50" s="3">
        <v>14242.043</v>
      </c>
      <c r="E50" s="5">
        <f t="shared" si="0"/>
        <v>8.0089857602215204</v>
      </c>
      <c r="F50" s="3">
        <f t="shared" si="1"/>
        <v>5.6968171999999997E-2</v>
      </c>
    </row>
    <row r="51" spans="1:6" ht="15.75" customHeight="1" x14ac:dyDescent="0.3">
      <c r="A51" s="3" t="s">
        <v>20</v>
      </c>
      <c r="B51" s="3" t="s">
        <v>35</v>
      </c>
      <c r="C51" s="3">
        <v>1872.239</v>
      </c>
      <c r="D51" s="3">
        <v>13614.54</v>
      </c>
      <c r="E51" s="5">
        <f t="shared" si="0"/>
        <v>7.2717959619471664</v>
      </c>
      <c r="F51" s="3">
        <f t="shared" si="1"/>
        <v>5.4458160000000005E-2</v>
      </c>
    </row>
    <row r="52" spans="1:6" ht="15.75" customHeight="1" x14ac:dyDescent="0.3">
      <c r="A52" s="3" t="s">
        <v>6</v>
      </c>
      <c r="B52" s="3" t="s">
        <v>5</v>
      </c>
      <c r="C52" s="3">
        <v>1342.2719999999999</v>
      </c>
      <c r="D52" s="3">
        <v>9771.9050000000007</v>
      </c>
      <c r="E52" s="5">
        <f t="shared" si="0"/>
        <v>7.2801228067038579</v>
      </c>
      <c r="F52" s="3">
        <f t="shared" si="1"/>
        <v>3.9087620000000003E-2</v>
      </c>
    </row>
    <row r="53" spans="1:6" ht="15.75" customHeight="1" x14ac:dyDescent="0.3">
      <c r="A53" s="3" t="s">
        <v>6</v>
      </c>
      <c r="B53" s="3" t="s">
        <v>7</v>
      </c>
      <c r="C53" s="3">
        <v>968.846</v>
      </c>
      <c r="D53" s="3">
        <v>6507.1509999999998</v>
      </c>
      <c r="E53" s="5">
        <f t="shared" si="0"/>
        <v>6.7163935238417665</v>
      </c>
      <c r="F53" s="3">
        <f t="shared" si="1"/>
        <v>2.6028604E-2</v>
      </c>
    </row>
    <row r="54" spans="1:6" ht="15.75" customHeight="1" x14ac:dyDescent="0.3">
      <c r="A54" s="3" t="s">
        <v>6</v>
      </c>
      <c r="B54" s="3" t="s">
        <v>23</v>
      </c>
      <c r="C54" s="3">
        <v>432.76499999999999</v>
      </c>
      <c r="D54" s="3">
        <v>2961.9380000000001</v>
      </c>
      <c r="E54" s="5">
        <f t="shared" si="0"/>
        <v>6.8442179935992984</v>
      </c>
      <c r="F54" s="3">
        <f t="shared" si="1"/>
        <v>1.1847752E-2</v>
      </c>
    </row>
    <row r="55" spans="1:6" ht="15.75" customHeight="1" x14ac:dyDescent="0.3">
      <c r="A55" s="3" t="s">
        <v>21</v>
      </c>
      <c r="B55" s="3" t="s">
        <v>23</v>
      </c>
      <c r="C55" s="3">
        <v>286.87299999999999</v>
      </c>
      <c r="D55" s="3">
        <v>2213.8989999999999</v>
      </c>
      <c r="E55" s="5">
        <f t="shared" si="0"/>
        <v>7.7173487919741488</v>
      </c>
      <c r="F55" s="3">
        <f t="shared" si="1"/>
        <v>8.8555960000000003E-3</v>
      </c>
    </row>
    <row r="56" spans="1:6" ht="15.75" customHeight="1" x14ac:dyDescent="0.3">
      <c r="A56" s="3" t="s">
        <v>22</v>
      </c>
      <c r="B56" s="3" t="s">
        <v>23</v>
      </c>
      <c r="C56" s="3">
        <v>608.971</v>
      </c>
      <c r="D56" s="3">
        <v>3729.6190000000001</v>
      </c>
      <c r="E56" s="5">
        <f t="shared" si="0"/>
        <v>6.1244607707099359</v>
      </c>
      <c r="F56" s="3">
        <f t="shared" si="1"/>
        <v>1.4918476E-2</v>
      </c>
    </row>
    <row r="57" spans="1:6" ht="15.75" customHeight="1" x14ac:dyDescent="0.3">
      <c r="A57" s="3" t="s">
        <v>6</v>
      </c>
      <c r="B57" s="3" t="s">
        <v>24</v>
      </c>
      <c r="C57" s="3">
        <v>1621.7249999999999</v>
      </c>
      <c r="D57" s="3">
        <v>10308.562</v>
      </c>
      <c r="E57" s="5">
        <f t="shared" si="0"/>
        <v>6.3565413371564237</v>
      </c>
      <c r="F57" s="3">
        <f t="shared" si="1"/>
        <v>4.1234248000000001E-2</v>
      </c>
    </row>
    <row r="58" spans="1:6" ht="15.75" customHeight="1" x14ac:dyDescent="0.3">
      <c r="A58" s="3" t="s">
        <v>21</v>
      </c>
      <c r="B58" s="3" t="s">
        <v>24</v>
      </c>
      <c r="C58" s="3">
        <v>1450.2560000000001</v>
      </c>
      <c r="D58" s="3">
        <v>10322.278</v>
      </c>
      <c r="E58" s="5">
        <f t="shared" si="0"/>
        <v>7.1175557970454868</v>
      </c>
      <c r="F58" s="3">
        <f t="shared" si="1"/>
        <v>4.1289112000000003E-2</v>
      </c>
    </row>
    <row r="59" spans="1:6" ht="15.75" customHeight="1" x14ac:dyDescent="0.3">
      <c r="A59" s="3" t="s">
        <v>22</v>
      </c>
      <c r="B59" s="3" t="s">
        <v>24</v>
      </c>
      <c r="C59" s="3">
        <v>1801.31</v>
      </c>
      <c r="D59" s="3">
        <v>11906.705</v>
      </c>
      <c r="E59" s="5">
        <f t="shared" si="0"/>
        <v>6.6100254814551631</v>
      </c>
      <c r="F59" s="3">
        <f t="shared" si="1"/>
        <v>4.762682E-2</v>
      </c>
    </row>
    <row r="60" spans="1:6" ht="15.75" customHeight="1" x14ac:dyDescent="0.3">
      <c r="A60" s="3" t="s">
        <v>6</v>
      </c>
      <c r="B60" s="3" t="s">
        <v>25</v>
      </c>
      <c r="C60" s="3">
        <v>973.68700000000001</v>
      </c>
      <c r="D60" s="3">
        <v>6758.085</v>
      </c>
      <c r="E60" s="5">
        <f t="shared" si="0"/>
        <v>6.9407160617323633</v>
      </c>
      <c r="F60" s="3">
        <f t="shared" si="1"/>
        <v>2.7032339999999998E-2</v>
      </c>
    </row>
    <row r="61" spans="1:6" ht="15.75" customHeight="1" x14ac:dyDescent="0.3">
      <c r="A61" s="3" t="s">
        <v>21</v>
      </c>
      <c r="B61" s="3" t="s">
        <v>25</v>
      </c>
      <c r="C61" s="3">
        <v>793.44299999999998</v>
      </c>
      <c r="D61" s="3">
        <v>5079.3649999999998</v>
      </c>
      <c r="E61" s="5">
        <f t="shared" si="0"/>
        <v>6.4016759868068656</v>
      </c>
      <c r="F61" s="3">
        <f t="shared" si="1"/>
        <v>2.0317459999999999E-2</v>
      </c>
    </row>
    <row r="62" spans="1:6" ht="15.75" customHeight="1" x14ac:dyDescent="0.3">
      <c r="A62" s="3" t="s">
        <v>22</v>
      </c>
      <c r="B62" s="3" t="s">
        <v>25</v>
      </c>
      <c r="C62" s="3">
        <v>1149.9639999999999</v>
      </c>
      <c r="D62" s="3">
        <v>7338.8850000000002</v>
      </c>
      <c r="E62" s="5">
        <f t="shared" si="0"/>
        <v>6.3818389097397841</v>
      </c>
      <c r="F62" s="3">
        <f t="shared" si="1"/>
        <v>2.9355539999999999E-2</v>
      </c>
    </row>
    <row r="63" spans="1:6" ht="15.75" customHeight="1" x14ac:dyDescent="0.3">
      <c r="A63" s="3" t="s">
        <v>6</v>
      </c>
      <c r="B63" s="3" t="s">
        <v>26</v>
      </c>
      <c r="C63" s="3">
        <v>2179.049</v>
      </c>
      <c r="D63" s="3">
        <v>13362.99</v>
      </c>
      <c r="E63" s="5">
        <f t="shared" si="0"/>
        <v>6.1324871537996621</v>
      </c>
      <c r="F63" s="3">
        <f t="shared" si="1"/>
        <v>5.345196E-2</v>
      </c>
    </row>
    <row r="64" spans="1:6" ht="15.75" customHeight="1" x14ac:dyDescent="0.3">
      <c r="A64" s="3" t="s">
        <v>21</v>
      </c>
      <c r="B64" s="3" t="s">
        <v>26</v>
      </c>
      <c r="C64" s="3">
        <v>2048.4450000000002</v>
      </c>
      <c r="D64" s="3">
        <v>15979.968999999999</v>
      </c>
      <c r="E64" s="5">
        <f t="shared" si="0"/>
        <v>7.8010241915208844</v>
      </c>
      <c r="F64" s="3">
        <f t="shared" si="1"/>
        <v>6.3919876E-2</v>
      </c>
    </row>
    <row r="65" spans="1:6" ht="15.75" customHeight="1" x14ac:dyDescent="0.3">
      <c r="A65" s="3" t="s">
        <v>22</v>
      </c>
      <c r="B65" s="3" t="s">
        <v>26</v>
      </c>
      <c r="C65" s="3">
        <v>2340.2249999999999</v>
      </c>
      <c r="D65" s="3">
        <v>16428.839</v>
      </c>
      <c r="E65" s="5">
        <f t="shared" si="0"/>
        <v>7.020196348641691</v>
      </c>
      <c r="F65" s="3">
        <f t="shared" si="1"/>
        <v>6.5715356000000003E-2</v>
      </c>
    </row>
    <row r="66" spans="1:6" ht="15.75" customHeight="1" x14ac:dyDescent="0.3">
      <c r="A66" s="3" t="s">
        <v>6</v>
      </c>
      <c r="B66" s="3" t="s">
        <v>27</v>
      </c>
      <c r="C66" s="3">
        <v>3277.7280000000001</v>
      </c>
      <c r="D66" s="3">
        <v>21742.523000000001</v>
      </c>
      <c r="E66" s="5">
        <f t="shared" si="0"/>
        <v>6.633412839625497</v>
      </c>
      <c r="F66" s="3">
        <f t="shared" si="1"/>
        <v>8.6970091999999999E-2</v>
      </c>
    </row>
    <row r="67" spans="1:6" ht="15.75" customHeight="1" x14ac:dyDescent="0.3">
      <c r="A67" s="3" t="s">
        <v>21</v>
      </c>
      <c r="B67" s="3" t="s">
        <v>27</v>
      </c>
      <c r="C67" s="3">
        <v>3130.712</v>
      </c>
      <c r="D67" s="3">
        <v>24162.555</v>
      </c>
      <c r="E67" s="5">
        <f t="shared" si="0"/>
        <v>7.7179104944817665</v>
      </c>
      <c r="F67" s="3">
        <f t="shared" si="1"/>
        <v>9.6650219999999995E-2</v>
      </c>
    </row>
    <row r="68" spans="1:6" ht="15.75" customHeight="1" x14ac:dyDescent="0.3">
      <c r="A68" s="3" t="s">
        <v>22</v>
      </c>
      <c r="B68" s="3" t="s">
        <v>27</v>
      </c>
      <c r="C68" s="3">
        <v>3447.3069999999998</v>
      </c>
      <c r="D68" s="3">
        <v>21669.256000000001</v>
      </c>
      <c r="E68" s="5">
        <f t="shared" si="0"/>
        <v>6.2858503753799715</v>
      </c>
      <c r="F68" s="3">
        <f t="shared" si="1"/>
        <v>8.6677024000000005E-2</v>
      </c>
    </row>
    <row r="69" spans="1:6" ht="15.75" customHeight="1" x14ac:dyDescent="0.3">
      <c r="A69" s="3" t="s">
        <v>6</v>
      </c>
      <c r="B69" s="3" t="s">
        <v>28</v>
      </c>
      <c r="C69" s="3">
        <v>1208.867</v>
      </c>
      <c r="D69" s="3">
        <v>9214.2090000000007</v>
      </c>
      <c r="E69" s="5">
        <f t="shared" si="0"/>
        <v>7.6221858980351032</v>
      </c>
      <c r="F69" s="3">
        <f t="shared" si="1"/>
        <v>3.6856836000000004E-2</v>
      </c>
    </row>
    <row r="70" spans="1:6" ht="15.75" customHeight="1" x14ac:dyDescent="0.3">
      <c r="A70" s="3" t="s">
        <v>21</v>
      </c>
      <c r="B70" s="3" t="s">
        <v>28</v>
      </c>
      <c r="C70" s="3">
        <v>1065.2429999999999</v>
      </c>
      <c r="D70" s="3">
        <v>7077.9859999999999</v>
      </c>
      <c r="E70" s="5">
        <f t="shared" si="0"/>
        <v>6.6444801796397632</v>
      </c>
      <c r="F70" s="3">
        <f t="shared" si="1"/>
        <v>2.8311943999999999E-2</v>
      </c>
    </row>
    <row r="71" spans="1:6" ht="15.75" customHeight="1" x14ac:dyDescent="0.3">
      <c r="A71" s="3" t="s">
        <v>22</v>
      </c>
      <c r="B71" s="3" t="s">
        <v>28</v>
      </c>
      <c r="C71" s="3">
        <v>1379.269</v>
      </c>
      <c r="D71" s="3">
        <v>11143.334000000001</v>
      </c>
      <c r="E71" s="5">
        <f t="shared" si="0"/>
        <v>8.0791593228007006</v>
      </c>
      <c r="F71" s="3">
        <f t="shared" si="1"/>
        <v>4.4573336000000005E-2</v>
      </c>
    </row>
    <row r="72" spans="1:6" ht="15.75" customHeight="1" x14ac:dyDescent="0.3">
      <c r="A72" s="3" t="s">
        <v>6</v>
      </c>
      <c r="B72" s="3" t="s">
        <v>29</v>
      </c>
      <c r="C72" s="3">
        <v>3100.529</v>
      </c>
      <c r="D72" s="3">
        <v>23204.403999999999</v>
      </c>
      <c r="E72" s="5">
        <f t="shared" si="0"/>
        <v>7.4840145020414255</v>
      </c>
      <c r="F72" s="3">
        <f t="shared" si="1"/>
        <v>9.2817615999999992E-2</v>
      </c>
    </row>
    <row r="73" spans="1:6" ht="15.75" customHeight="1" x14ac:dyDescent="0.3">
      <c r="A73" s="3" t="s">
        <v>21</v>
      </c>
      <c r="B73" s="3" t="s">
        <v>29</v>
      </c>
      <c r="C73" s="3">
        <v>2963.9369999999999</v>
      </c>
      <c r="D73" s="3">
        <v>21341.971000000001</v>
      </c>
      <c r="E73" s="5">
        <f t="shared" si="0"/>
        <v>7.2005481223116421</v>
      </c>
      <c r="F73" s="3">
        <f t="shared" si="1"/>
        <v>8.5367884000000005E-2</v>
      </c>
    </row>
    <row r="74" spans="1:6" ht="15.75" customHeight="1" x14ac:dyDescent="0.3">
      <c r="A74" s="3" t="s">
        <v>22</v>
      </c>
      <c r="B74" s="3" t="s">
        <v>29</v>
      </c>
      <c r="C74" s="3">
        <v>3264.2280000000001</v>
      </c>
      <c r="D74" s="3">
        <v>25828.92</v>
      </c>
      <c r="E74" s="5">
        <f t="shared" si="0"/>
        <v>7.9127193321054774</v>
      </c>
      <c r="F74" s="3">
        <f t="shared" si="1"/>
        <v>0.10331567999999999</v>
      </c>
    </row>
    <row r="75" spans="1:6" ht="15.75" customHeight="1" x14ac:dyDescent="0.3">
      <c r="A75" s="3" t="s">
        <v>6</v>
      </c>
      <c r="B75" s="3" t="s">
        <v>30</v>
      </c>
      <c r="C75" s="3">
        <v>1178.357</v>
      </c>
      <c r="D75" s="3">
        <v>7278.2910000000002</v>
      </c>
      <c r="E75" s="5">
        <f t="shared" si="0"/>
        <v>6.176643411122436</v>
      </c>
      <c r="F75" s="3">
        <f t="shared" si="1"/>
        <v>2.9113164E-2</v>
      </c>
    </row>
    <row r="76" spans="1:6" ht="15.75" customHeight="1" x14ac:dyDescent="0.3">
      <c r="A76" s="3" t="s">
        <v>21</v>
      </c>
      <c r="B76" s="3" t="s">
        <v>30</v>
      </c>
      <c r="C76" s="3">
        <v>1201.7080000000001</v>
      </c>
      <c r="D76" s="3">
        <v>9277.6360000000004</v>
      </c>
      <c r="E76" s="5">
        <f t="shared" si="0"/>
        <v>7.7203746667243625</v>
      </c>
      <c r="F76" s="3">
        <f t="shared" si="1"/>
        <v>3.7110544000000002E-2</v>
      </c>
    </row>
    <row r="77" spans="1:6" ht="15.75" customHeight="1" x14ac:dyDescent="0.3">
      <c r="A77" s="3" t="s">
        <v>22</v>
      </c>
      <c r="B77" s="3" t="s">
        <v>30</v>
      </c>
      <c r="C77" s="3">
        <v>1227.172</v>
      </c>
      <c r="D77" s="3">
        <v>8158.9530000000004</v>
      </c>
      <c r="E77" s="5">
        <f t="shared" si="0"/>
        <v>6.6485814539445167</v>
      </c>
      <c r="F77" s="3">
        <f t="shared" si="1"/>
        <v>3.2635812E-2</v>
      </c>
    </row>
    <row r="78" spans="1:6" ht="15.75" customHeight="1" x14ac:dyDescent="0.3">
      <c r="A78" s="3" t="s">
        <v>6</v>
      </c>
      <c r="B78" s="3" t="s">
        <v>32</v>
      </c>
      <c r="C78" s="3">
        <v>2313.0740000000001</v>
      </c>
      <c r="D78" s="3">
        <v>16454.126</v>
      </c>
      <c r="E78" s="5">
        <f t="shared" si="0"/>
        <v>7.1135320357238898</v>
      </c>
      <c r="F78" s="3">
        <f t="shared" si="1"/>
        <v>6.5816503999999998E-2</v>
      </c>
    </row>
    <row r="79" spans="1:6" ht="15.75" customHeight="1" x14ac:dyDescent="0.3">
      <c r="A79" s="3" t="s">
        <v>21</v>
      </c>
      <c r="B79" s="3" t="s">
        <v>32</v>
      </c>
      <c r="C79" s="3">
        <v>2242.203</v>
      </c>
      <c r="D79" s="3">
        <v>16679.164000000001</v>
      </c>
      <c r="E79" s="5">
        <f t="shared" si="0"/>
        <v>7.4387394896893815</v>
      </c>
      <c r="F79" s="3">
        <f t="shared" si="1"/>
        <v>6.6716655999999999E-2</v>
      </c>
    </row>
    <row r="80" spans="1:6" ht="15.75" customHeight="1" x14ac:dyDescent="0.3">
      <c r="A80" s="3" t="s">
        <v>22</v>
      </c>
      <c r="B80" s="3" t="s">
        <v>32</v>
      </c>
      <c r="C80" s="3">
        <v>2432.0949999999998</v>
      </c>
      <c r="D80" s="3">
        <v>15809.772000000001</v>
      </c>
      <c r="E80" s="5">
        <f t="shared" si="0"/>
        <v>6.500474693628334</v>
      </c>
      <c r="F80" s="3">
        <f t="shared" si="1"/>
        <v>6.3239087999999999E-2</v>
      </c>
    </row>
    <row r="81" spans="1:6" ht="15.75" customHeight="1" x14ac:dyDescent="0.3">
      <c r="A81" s="3" t="s">
        <v>6</v>
      </c>
      <c r="B81" s="3" t="s">
        <v>33</v>
      </c>
      <c r="C81" s="3">
        <v>2003.5260000000001</v>
      </c>
      <c r="D81" s="3">
        <v>13390.456</v>
      </c>
      <c r="E81" s="5">
        <f t="shared" si="0"/>
        <v>6.6834450863128305</v>
      </c>
      <c r="F81" s="3">
        <f t="shared" si="1"/>
        <v>5.3561824000000001E-2</v>
      </c>
    </row>
    <row r="82" spans="1:6" ht="15.75" customHeight="1" x14ac:dyDescent="0.3">
      <c r="A82" s="3" t="s">
        <v>21</v>
      </c>
      <c r="B82" s="3" t="s">
        <v>33</v>
      </c>
      <c r="C82" s="3">
        <v>1842.3030000000001</v>
      </c>
      <c r="D82" s="3">
        <v>13206.433000000001</v>
      </c>
      <c r="E82" s="5">
        <f t="shared" si="0"/>
        <v>7.1684370052048987</v>
      </c>
      <c r="F82" s="3">
        <f t="shared" si="1"/>
        <v>5.2825732E-2</v>
      </c>
    </row>
    <row r="83" spans="1:6" ht="15.75" customHeight="1" x14ac:dyDescent="0.3">
      <c r="A83" s="3" t="s">
        <v>22</v>
      </c>
      <c r="B83" s="3" t="s">
        <v>33</v>
      </c>
      <c r="C83" s="3">
        <v>2180.34</v>
      </c>
      <c r="D83" s="3">
        <v>17499.971000000001</v>
      </c>
      <c r="E83" s="5">
        <f t="shared" si="0"/>
        <v>8.0262578313474044</v>
      </c>
      <c r="F83" s="3">
        <f t="shared" si="1"/>
        <v>6.9999884000000012E-2</v>
      </c>
    </row>
    <row r="84" spans="1:6" ht="15.75" customHeight="1" x14ac:dyDescent="0.3">
      <c r="A84" s="3" t="s">
        <v>6</v>
      </c>
      <c r="B84" s="3" t="s">
        <v>34</v>
      </c>
      <c r="C84" s="3">
        <v>2087.0630000000001</v>
      </c>
      <c r="D84" s="3">
        <v>15697.653</v>
      </c>
      <c r="E84" s="5">
        <f t="shared" si="0"/>
        <v>7.5214083139799799</v>
      </c>
      <c r="F84" s="3">
        <f t="shared" si="1"/>
        <v>6.2790611999999996E-2</v>
      </c>
    </row>
    <row r="85" spans="1:6" ht="15.75" customHeight="1" x14ac:dyDescent="0.3">
      <c r="A85" s="3" t="s">
        <v>21</v>
      </c>
      <c r="B85" s="3" t="s">
        <v>34</v>
      </c>
      <c r="C85" s="3">
        <v>1913.76</v>
      </c>
      <c r="D85" s="3">
        <v>14463.612999999999</v>
      </c>
      <c r="E85" s="5">
        <f t="shared" si="0"/>
        <v>7.5576942772343445</v>
      </c>
      <c r="F85" s="3">
        <f t="shared" si="1"/>
        <v>5.7854452000000001E-2</v>
      </c>
    </row>
    <row r="86" spans="1:6" ht="15.75" customHeight="1" x14ac:dyDescent="0.3">
      <c r="A86" s="3" t="s">
        <v>22</v>
      </c>
      <c r="B86" s="3" t="s">
        <v>34</v>
      </c>
      <c r="C86" s="3">
        <v>2266.7730000000001</v>
      </c>
      <c r="D86" s="3">
        <v>15141.954</v>
      </c>
      <c r="E86" s="5">
        <f t="shared" si="0"/>
        <v>6.6799604547963112</v>
      </c>
      <c r="F86" s="3">
        <f t="shared" si="1"/>
        <v>6.0567815999999997E-2</v>
      </c>
    </row>
    <row r="87" spans="1:6" ht="15.75" customHeight="1" x14ac:dyDescent="0.3">
      <c r="A87" s="3" t="s">
        <v>6</v>
      </c>
      <c r="B87" s="3" t="s">
        <v>36</v>
      </c>
      <c r="C87" s="3">
        <v>671.89700000000005</v>
      </c>
      <c r="D87" s="3">
        <v>4809.1940000000004</v>
      </c>
      <c r="E87" s="5">
        <f t="shared" si="0"/>
        <v>7.1576357685776246</v>
      </c>
      <c r="F87" s="3">
        <f t="shared" si="1"/>
        <v>1.9236776000000001E-2</v>
      </c>
    </row>
    <row r="88" spans="1:6" ht="15.75" customHeight="1" x14ac:dyDescent="0.3">
      <c r="A88" s="3" t="s">
        <v>21</v>
      </c>
      <c r="B88" s="3" t="s">
        <v>36</v>
      </c>
      <c r="C88" s="3">
        <v>684.65499999999997</v>
      </c>
      <c r="D88" s="3">
        <v>5132.866</v>
      </c>
      <c r="E88" s="5">
        <f t="shared" si="0"/>
        <v>7.4970109033016632</v>
      </c>
      <c r="F88" s="3">
        <f t="shared" si="1"/>
        <v>2.0531463999999999E-2</v>
      </c>
    </row>
    <row r="89" spans="1:6" ht="15.75" customHeight="1" x14ac:dyDescent="0.3">
      <c r="A89" s="3" t="s">
        <v>22</v>
      </c>
      <c r="B89" s="3" t="s">
        <v>36</v>
      </c>
      <c r="C89" s="3">
        <v>660.80200000000002</v>
      </c>
      <c r="D89" s="3">
        <v>5169.0829999999996</v>
      </c>
      <c r="E89" s="5">
        <f t="shared" si="0"/>
        <v>7.8224384914089233</v>
      </c>
      <c r="F89" s="3">
        <f t="shared" si="1"/>
        <v>2.0676331999999999E-2</v>
      </c>
    </row>
    <row r="90" spans="1:6" ht="15.75" customHeight="1" x14ac:dyDescent="0.3">
      <c r="A90" s="3" t="s">
        <v>6</v>
      </c>
      <c r="B90" s="3" t="s">
        <v>37</v>
      </c>
      <c r="C90" s="3">
        <v>2842.1660000000002</v>
      </c>
      <c r="D90" s="3">
        <v>17888.504000000001</v>
      </c>
      <c r="E90" s="5">
        <f t="shared" si="0"/>
        <v>6.2939687548158689</v>
      </c>
      <c r="F90" s="3">
        <f t="shared" si="1"/>
        <v>7.1554015999999998E-2</v>
      </c>
    </row>
    <row r="91" spans="1:6" ht="15.75" customHeight="1" x14ac:dyDescent="0.3">
      <c r="A91" s="3" t="s">
        <v>21</v>
      </c>
      <c r="B91" s="3" t="s">
        <v>37</v>
      </c>
      <c r="C91" s="3">
        <v>2684.4160000000002</v>
      </c>
      <c r="D91" s="3">
        <v>18828.749</v>
      </c>
      <c r="E91" s="5">
        <f t="shared" si="0"/>
        <v>7.0140950582920079</v>
      </c>
      <c r="F91" s="3">
        <f t="shared" si="1"/>
        <v>7.5314995999999995E-2</v>
      </c>
    </row>
    <row r="92" spans="1:6" ht="15.75" customHeight="1" x14ac:dyDescent="0.3">
      <c r="A92" s="3" t="s">
        <v>22</v>
      </c>
      <c r="B92" s="3" t="s">
        <v>37</v>
      </c>
      <c r="C92" s="3">
        <v>3017.2469999999998</v>
      </c>
      <c r="D92" s="3">
        <v>23122.932000000001</v>
      </c>
      <c r="E92" s="5">
        <f t="shared" si="0"/>
        <v>7.6635860438339991</v>
      </c>
      <c r="F92" s="3">
        <f t="shared" si="1"/>
        <v>9.2491728000000009E-2</v>
      </c>
    </row>
    <row r="93" spans="1:6" ht="15.75" customHeight="1" x14ac:dyDescent="0.3">
      <c r="A93" s="3" t="s">
        <v>7</v>
      </c>
      <c r="B93" s="3" t="s">
        <v>5</v>
      </c>
      <c r="C93" s="3">
        <v>436.86</v>
      </c>
      <c r="D93" s="3">
        <v>3028.681</v>
      </c>
      <c r="E93" s="5">
        <f t="shared" si="0"/>
        <v>6.9328411848189351</v>
      </c>
      <c r="F93" s="3">
        <f t="shared" si="1"/>
        <v>1.2114724E-2</v>
      </c>
    </row>
    <row r="94" spans="1:6" ht="15.75" customHeight="1" x14ac:dyDescent="0.3">
      <c r="A94" s="3" t="s">
        <v>7</v>
      </c>
      <c r="B94" s="3" t="s">
        <v>6</v>
      </c>
      <c r="C94" s="3">
        <v>968.846</v>
      </c>
      <c r="D94" s="3">
        <v>7011.1769999999997</v>
      </c>
      <c r="E94" s="5">
        <f t="shared" si="0"/>
        <v>7.2366268736207813</v>
      </c>
      <c r="F94" s="3">
        <f t="shared" si="1"/>
        <v>2.8044707999999998E-2</v>
      </c>
    </row>
    <row r="95" spans="1:6" ht="15.75" customHeight="1" x14ac:dyDescent="0.3">
      <c r="A95" s="3" t="s">
        <v>7</v>
      </c>
      <c r="B95" s="3" t="s">
        <v>24</v>
      </c>
      <c r="C95" s="3">
        <v>1010.422</v>
      </c>
      <c r="D95" s="3">
        <v>8155.6970000000001</v>
      </c>
      <c r="E95" s="5">
        <f t="shared" si="0"/>
        <v>8.0715750448822376</v>
      </c>
      <c r="F95" s="3">
        <f t="shared" si="1"/>
        <v>3.2622788E-2</v>
      </c>
    </row>
    <row r="96" spans="1:6" ht="15.75" customHeight="1" x14ac:dyDescent="0.3">
      <c r="A96" s="3" t="s">
        <v>7</v>
      </c>
      <c r="B96" s="3" t="s">
        <v>25</v>
      </c>
      <c r="C96" s="3">
        <v>828.15700000000004</v>
      </c>
      <c r="D96" s="3">
        <v>5589.0789999999997</v>
      </c>
      <c r="E96" s="5">
        <f t="shared" si="0"/>
        <v>6.7488157438746512</v>
      </c>
      <c r="F96" s="3">
        <f t="shared" si="1"/>
        <v>2.2356315999999998E-2</v>
      </c>
    </row>
    <row r="97" spans="1:6" ht="15.75" customHeight="1" x14ac:dyDescent="0.3">
      <c r="A97" s="3" t="s">
        <v>7</v>
      </c>
      <c r="B97" s="3" t="s">
        <v>26</v>
      </c>
      <c r="C97" s="3">
        <v>1242.3019999999999</v>
      </c>
      <c r="D97" s="3">
        <v>9706.9390000000003</v>
      </c>
      <c r="E97" s="5">
        <f t="shared" si="0"/>
        <v>7.8136709109379208</v>
      </c>
      <c r="F97" s="3">
        <f t="shared" si="1"/>
        <v>3.8827755999999998E-2</v>
      </c>
    </row>
    <row r="98" spans="1:6" ht="15.75" customHeight="1" x14ac:dyDescent="0.3">
      <c r="A98" s="3" t="s">
        <v>7</v>
      </c>
      <c r="B98" s="3" t="s">
        <v>27</v>
      </c>
      <c r="C98" s="3">
        <v>2377.9609999999998</v>
      </c>
      <c r="D98" s="3">
        <v>16429.8</v>
      </c>
      <c r="E98" s="5">
        <f t="shared" si="0"/>
        <v>6.9091965763946508</v>
      </c>
      <c r="F98" s="3">
        <f t="shared" si="1"/>
        <v>6.5719199999999992E-2</v>
      </c>
    </row>
    <row r="99" spans="1:6" ht="15.75" customHeight="1" x14ac:dyDescent="0.3">
      <c r="A99" s="3" t="s">
        <v>7</v>
      </c>
      <c r="B99" s="3" t="s">
        <v>28</v>
      </c>
      <c r="C99" s="3">
        <v>422.78500000000003</v>
      </c>
      <c r="D99" s="3">
        <v>3078.8939999999998</v>
      </c>
      <c r="E99" s="5">
        <f t="shared" si="0"/>
        <v>7.2824106815520881</v>
      </c>
      <c r="F99" s="3">
        <f t="shared" si="1"/>
        <v>1.2315576E-2</v>
      </c>
    </row>
    <row r="100" spans="1:6" ht="15.75" customHeight="1" x14ac:dyDescent="0.3">
      <c r="A100" s="3" t="s">
        <v>7</v>
      </c>
      <c r="B100" s="3" t="s">
        <v>30</v>
      </c>
      <c r="C100" s="3">
        <v>756.31799999999998</v>
      </c>
      <c r="D100" s="3">
        <v>5757.9269999999997</v>
      </c>
      <c r="E100" s="5">
        <f t="shared" si="0"/>
        <v>7.6131032184874616</v>
      </c>
      <c r="F100" s="3">
        <f t="shared" si="1"/>
        <v>2.3031707999999998E-2</v>
      </c>
    </row>
    <row r="101" spans="1:6" ht="15.75" customHeight="1" x14ac:dyDescent="0.3">
      <c r="A101" s="3" t="s">
        <v>7</v>
      </c>
      <c r="B101" s="3" t="s">
        <v>31</v>
      </c>
      <c r="C101" s="3">
        <v>964.27800000000002</v>
      </c>
      <c r="D101" s="3">
        <v>7395.491</v>
      </c>
      <c r="E101" s="5">
        <f t="shared" si="0"/>
        <v>7.6694594297495122</v>
      </c>
      <c r="F101" s="3">
        <f t="shared" si="1"/>
        <v>2.9581963999999999E-2</v>
      </c>
    </row>
    <row r="102" spans="1:6" ht="15.75" customHeight="1" x14ac:dyDescent="0.3">
      <c r="A102" s="3" t="s">
        <v>7</v>
      </c>
      <c r="B102" s="3" t="s">
        <v>32</v>
      </c>
      <c r="C102" s="3">
        <v>1377.6959999999999</v>
      </c>
      <c r="D102" s="3">
        <v>10319.594999999999</v>
      </c>
      <c r="E102" s="5">
        <f t="shared" si="0"/>
        <v>7.4904732248623791</v>
      </c>
      <c r="F102" s="3">
        <f t="shared" si="1"/>
        <v>4.1278379999999996E-2</v>
      </c>
    </row>
    <row r="103" spans="1:6" ht="15.75" customHeight="1" x14ac:dyDescent="0.3">
      <c r="A103" s="3" t="s">
        <v>7</v>
      </c>
      <c r="B103" s="3" t="s">
        <v>33</v>
      </c>
      <c r="C103" s="3">
        <v>1227.8599999999999</v>
      </c>
      <c r="D103" s="3">
        <v>8471.7870000000003</v>
      </c>
      <c r="E103" s="5">
        <f t="shared" si="0"/>
        <v>6.8996359519814972</v>
      </c>
      <c r="F103" s="3">
        <f t="shared" si="1"/>
        <v>3.3887147999999999E-2</v>
      </c>
    </row>
    <row r="104" spans="1:6" ht="15.75" customHeight="1" x14ac:dyDescent="0.3">
      <c r="A104" s="3" t="s">
        <v>7</v>
      </c>
      <c r="B104" s="3" t="s">
        <v>34</v>
      </c>
      <c r="C104" s="3">
        <v>1442.9590000000001</v>
      </c>
      <c r="D104" s="3">
        <v>11651.94</v>
      </c>
      <c r="E104" s="5">
        <f t="shared" si="0"/>
        <v>8.075031930914184</v>
      </c>
      <c r="F104" s="3">
        <f t="shared" si="1"/>
        <v>4.6607760000000005E-2</v>
      </c>
    </row>
    <row r="105" spans="1:6" ht="15.75" customHeight="1" x14ac:dyDescent="0.3">
      <c r="A105" s="3" t="s">
        <v>7</v>
      </c>
      <c r="B105" s="3" t="s">
        <v>35</v>
      </c>
      <c r="C105" s="3">
        <v>1806.3320000000001</v>
      </c>
      <c r="D105" s="3">
        <v>12220.075999999999</v>
      </c>
      <c r="E105" s="5">
        <f t="shared" si="0"/>
        <v>6.7651328770126415</v>
      </c>
      <c r="F105" s="3">
        <f t="shared" si="1"/>
        <v>4.8880303999999999E-2</v>
      </c>
    </row>
    <row r="106" spans="1:6" ht="15.75" customHeight="1" x14ac:dyDescent="0.3">
      <c r="A106" s="3" t="s">
        <v>7</v>
      </c>
      <c r="B106" s="3" t="s">
        <v>36</v>
      </c>
      <c r="C106" s="3">
        <v>1542.9359999999999</v>
      </c>
      <c r="D106" s="3">
        <v>10764.541999999999</v>
      </c>
      <c r="E106" s="5">
        <f t="shared" si="0"/>
        <v>6.9766613780480853</v>
      </c>
      <c r="F106" s="3">
        <f t="shared" si="1"/>
        <v>4.3058168000000001E-2</v>
      </c>
    </row>
    <row r="107" spans="1:6" ht="15.75" customHeight="1" x14ac:dyDescent="0.3">
      <c r="A107" s="3" t="s">
        <v>7</v>
      </c>
      <c r="B107" s="3" t="s">
        <v>37</v>
      </c>
      <c r="C107" s="3">
        <v>2003.5029999999999</v>
      </c>
      <c r="D107" s="3">
        <v>12292.601000000001</v>
      </c>
      <c r="E107" s="5">
        <f t="shared" si="0"/>
        <v>6.1355540770340751</v>
      </c>
      <c r="F107" s="3">
        <f t="shared" si="1"/>
        <v>4.9170404000000001E-2</v>
      </c>
    </row>
    <row r="108" spans="1:6" ht="15.75" customHeight="1" x14ac:dyDescent="0.3">
      <c r="A108" s="3" t="s">
        <v>5</v>
      </c>
      <c r="B108" s="3" t="s">
        <v>18</v>
      </c>
      <c r="C108" s="3">
        <v>140.9</v>
      </c>
      <c r="D108" s="6">
        <f>PRODUCT(C108,E112)</f>
        <v>1007.3724400803168</v>
      </c>
      <c r="F108" s="3">
        <f t="shared" si="1"/>
        <v>4.0294897603212667E-3</v>
      </c>
    </row>
    <row r="109" spans="1:6" ht="15.75" customHeight="1" x14ac:dyDescent="0.3">
      <c r="A109" s="3" t="s">
        <v>5</v>
      </c>
      <c r="B109" s="3" t="s">
        <v>19</v>
      </c>
      <c r="C109" s="3">
        <v>157.69999999999999</v>
      </c>
      <c r="D109" s="6">
        <f>PRODUCT(C109,E112)</f>
        <v>1127.4849808421998</v>
      </c>
      <c r="F109" s="3">
        <f t="shared" si="1"/>
        <v>4.5099399233687991E-3</v>
      </c>
    </row>
    <row r="110" spans="1:6" ht="15.75" customHeight="1" x14ac:dyDescent="0.3">
      <c r="A110" s="3" t="s">
        <v>5</v>
      </c>
      <c r="B110" s="3" t="s">
        <v>20</v>
      </c>
      <c r="C110" s="3">
        <v>253.2</v>
      </c>
      <c r="D110" s="6">
        <f>PRODUCT(C110,E112)</f>
        <v>1810.2675786255229</v>
      </c>
      <c r="F110" s="3">
        <f t="shared" si="1"/>
        <v>7.2410703145020915E-3</v>
      </c>
    </row>
    <row r="111" spans="1:6" ht="15.75" customHeight="1" x14ac:dyDescent="0.3">
      <c r="A111" s="3" t="s">
        <v>6</v>
      </c>
      <c r="B111" s="3" t="s">
        <v>21</v>
      </c>
      <c r="C111" s="3">
        <v>180.5</v>
      </c>
      <c r="D111" s="6">
        <f>PRODUCT(C111,E112)</f>
        <v>1290.4948575904696</v>
      </c>
      <c r="F111" s="3">
        <f t="shared" si="1"/>
        <v>5.1619794303618786E-3</v>
      </c>
    </row>
    <row r="112" spans="1:6" ht="15.75" customHeight="1" x14ac:dyDescent="0.3">
      <c r="A112" s="3" t="s">
        <v>6</v>
      </c>
      <c r="B112" s="3" t="s">
        <v>22</v>
      </c>
      <c r="C112" s="3">
        <v>179.7</v>
      </c>
      <c r="D112" s="6">
        <f>PRODUCT(C112,E112)</f>
        <v>1284.7752127922847</v>
      </c>
      <c r="E112" s="7">
        <f>MEDIAN(E2:E107)</f>
        <v>7.1495559977311336</v>
      </c>
      <c r="F112" s="3">
        <f t="shared" si="1"/>
        <v>5.1391008511691393E-3</v>
      </c>
    </row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/>
  </sheetViews>
  <sheetFormatPr defaultColWidth="14.44140625" defaultRowHeight="15" customHeight="1" x14ac:dyDescent="0.3"/>
  <cols>
    <col min="1" max="1" width="28.6640625" customWidth="1"/>
    <col min="2" max="5" width="24.33203125" customWidth="1"/>
    <col min="6" max="26" width="8.6640625" customWidth="1"/>
  </cols>
  <sheetData>
    <row r="1" spans="1:5" ht="14.4" x14ac:dyDescent="0.3">
      <c r="A1" s="1" t="s">
        <v>76</v>
      </c>
      <c r="B1" s="1" t="s">
        <v>77</v>
      </c>
      <c r="C1" s="1" t="s">
        <v>78</v>
      </c>
      <c r="D1" s="1" t="s">
        <v>39</v>
      </c>
      <c r="E1" s="1" t="s">
        <v>79</v>
      </c>
    </row>
    <row r="2" spans="1:5" ht="14.4" x14ac:dyDescent="0.3">
      <c r="A2" s="2">
        <v>45761</v>
      </c>
      <c r="B2" s="3" t="s">
        <v>23</v>
      </c>
      <c r="C2" s="3" t="s">
        <v>46</v>
      </c>
      <c r="D2" s="3" t="s">
        <v>48</v>
      </c>
      <c r="E2" s="3">
        <v>1600000</v>
      </c>
    </row>
    <row r="3" spans="1:5" ht="14.4" x14ac:dyDescent="0.3">
      <c r="A3" s="2">
        <v>45762</v>
      </c>
      <c r="B3" s="3" t="s">
        <v>23</v>
      </c>
      <c r="C3" s="3" t="s">
        <v>58</v>
      </c>
      <c r="D3" s="3" t="s">
        <v>62</v>
      </c>
      <c r="E3" s="3">
        <v>1400000</v>
      </c>
    </row>
    <row r="4" spans="1:5" ht="14.4" x14ac:dyDescent="0.3">
      <c r="A4" s="2">
        <v>45763</v>
      </c>
      <c r="B4" s="3" t="s">
        <v>23</v>
      </c>
      <c r="C4" s="3" t="s">
        <v>58</v>
      </c>
      <c r="D4" s="3" t="s">
        <v>59</v>
      </c>
      <c r="E4" s="3">
        <v>400000</v>
      </c>
    </row>
    <row r="5" spans="1:5" ht="14.4" x14ac:dyDescent="0.3">
      <c r="A5" s="2">
        <v>45763</v>
      </c>
      <c r="B5" s="3" t="s">
        <v>23</v>
      </c>
      <c r="C5" s="3" t="s">
        <v>64</v>
      </c>
      <c r="D5" s="3" t="s">
        <v>65</v>
      </c>
      <c r="E5" s="3">
        <v>600000</v>
      </c>
    </row>
    <row r="6" spans="1:5" ht="14.4" x14ac:dyDescent="0.3">
      <c r="A6" s="2">
        <v>45764</v>
      </c>
      <c r="B6" s="3" t="s">
        <v>23</v>
      </c>
      <c r="C6" s="3" t="s">
        <v>58</v>
      </c>
      <c r="D6" s="3" t="s">
        <v>62</v>
      </c>
      <c r="E6" s="3">
        <v>800000</v>
      </c>
    </row>
    <row r="7" spans="1:5" ht="14.4" x14ac:dyDescent="0.3">
      <c r="A7" s="2">
        <v>45765</v>
      </c>
      <c r="B7" s="3" t="s">
        <v>23</v>
      </c>
      <c r="C7" s="3" t="s">
        <v>64</v>
      </c>
      <c r="D7" s="3" t="s">
        <v>65</v>
      </c>
      <c r="E7" s="3">
        <v>1600000</v>
      </c>
    </row>
    <row r="8" spans="1:5" ht="14.4" x14ac:dyDescent="0.3">
      <c r="A8" s="2">
        <v>45766</v>
      </c>
      <c r="B8" s="3" t="s">
        <v>23</v>
      </c>
      <c r="C8" s="3" t="s">
        <v>64</v>
      </c>
      <c r="D8" s="3" t="s">
        <v>65</v>
      </c>
      <c r="E8" s="3">
        <v>1000000</v>
      </c>
    </row>
    <row r="9" spans="1:5" ht="14.4" x14ac:dyDescent="0.3">
      <c r="A9" s="2">
        <v>45766</v>
      </c>
      <c r="B9" s="3" t="s">
        <v>23</v>
      </c>
      <c r="C9" s="3" t="s">
        <v>64</v>
      </c>
      <c r="D9" s="3" t="s">
        <v>69</v>
      </c>
      <c r="E9" s="3">
        <v>800000</v>
      </c>
    </row>
    <row r="10" spans="1:5" ht="14.4" x14ac:dyDescent="0.3">
      <c r="A10" s="2">
        <v>45767</v>
      </c>
      <c r="B10" s="3" t="s">
        <v>23</v>
      </c>
      <c r="C10" s="3" t="s">
        <v>64</v>
      </c>
      <c r="D10" s="3" t="s">
        <v>66</v>
      </c>
      <c r="E10" s="3">
        <v>1000000</v>
      </c>
    </row>
    <row r="11" spans="1:5" ht="14.4" x14ac:dyDescent="0.3">
      <c r="A11" s="2">
        <v>45761</v>
      </c>
      <c r="B11" s="3" t="s">
        <v>24</v>
      </c>
      <c r="C11" s="3" t="s">
        <v>46</v>
      </c>
      <c r="D11" s="3" t="s">
        <v>49</v>
      </c>
      <c r="E11" s="3">
        <v>800000</v>
      </c>
    </row>
    <row r="12" spans="1:5" ht="14.4" x14ac:dyDescent="0.3">
      <c r="A12" s="2">
        <v>45761</v>
      </c>
      <c r="B12" s="3" t="s">
        <v>24</v>
      </c>
      <c r="C12" s="3" t="s">
        <v>40</v>
      </c>
      <c r="D12" s="3" t="s">
        <v>45</v>
      </c>
      <c r="E12" s="3">
        <v>400000</v>
      </c>
    </row>
    <row r="13" spans="1:5" ht="14.4" x14ac:dyDescent="0.3">
      <c r="A13" s="2">
        <v>45762</v>
      </c>
      <c r="B13" s="3" t="s">
        <v>24</v>
      </c>
      <c r="C13" s="3" t="s">
        <v>52</v>
      </c>
      <c r="D13" s="3" t="s">
        <v>56</v>
      </c>
      <c r="E13" s="3">
        <v>1000000</v>
      </c>
    </row>
    <row r="14" spans="1:5" ht="14.4" x14ac:dyDescent="0.3">
      <c r="A14" s="2">
        <v>45763</v>
      </c>
      <c r="B14" s="3" t="s">
        <v>24</v>
      </c>
      <c r="C14" s="3" t="s">
        <v>52</v>
      </c>
      <c r="D14" s="3" t="s">
        <v>54</v>
      </c>
      <c r="E14" s="3">
        <v>1000000</v>
      </c>
    </row>
    <row r="15" spans="1:5" ht="14.4" x14ac:dyDescent="0.3">
      <c r="A15" s="2">
        <v>45764</v>
      </c>
      <c r="B15" s="3" t="s">
        <v>24</v>
      </c>
      <c r="C15" s="3" t="s">
        <v>58</v>
      </c>
      <c r="D15" s="3" t="s">
        <v>62</v>
      </c>
      <c r="E15" s="3">
        <v>600000</v>
      </c>
    </row>
    <row r="16" spans="1:5" ht="14.4" x14ac:dyDescent="0.3">
      <c r="A16" s="2">
        <v>45764</v>
      </c>
      <c r="B16" s="3" t="s">
        <v>24</v>
      </c>
      <c r="C16" s="3" t="s">
        <v>40</v>
      </c>
      <c r="D16" s="3" t="s">
        <v>44</v>
      </c>
      <c r="E16" s="3">
        <v>1200000</v>
      </c>
    </row>
    <row r="17" spans="1:5" ht="14.4" x14ac:dyDescent="0.3">
      <c r="A17" s="2">
        <v>45764</v>
      </c>
      <c r="B17" s="3" t="s">
        <v>24</v>
      </c>
      <c r="C17" s="3" t="s">
        <v>40</v>
      </c>
      <c r="D17" s="3" t="s">
        <v>41</v>
      </c>
      <c r="E17" s="3">
        <v>800000</v>
      </c>
    </row>
    <row r="18" spans="1:5" ht="14.4" x14ac:dyDescent="0.3">
      <c r="A18" s="2">
        <v>45765</v>
      </c>
      <c r="B18" s="3" t="s">
        <v>24</v>
      </c>
      <c r="C18" s="3" t="s">
        <v>40</v>
      </c>
      <c r="D18" s="3" t="s">
        <v>45</v>
      </c>
      <c r="E18" s="3">
        <v>800000</v>
      </c>
    </row>
    <row r="19" spans="1:5" ht="14.4" x14ac:dyDescent="0.3">
      <c r="A19" s="2">
        <v>45765</v>
      </c>
      <c r="B19" s="3" t="s">
        <v>24</v>
      </c>
      <c r="C19" s="3" t="s">
        <v>52</v>
      </c>
      <c r="D19" s="3" t="s">
        <v>56</v>
      </c>
      <c r="E19" s="3">
        <v>1600000</v>
      </c>
    </row>
    <row r="20" spans="1:5" ht="14.4" x14ac:dyDescent="0.3">
      <c r="A20" s="2">
        <v>45765</v>
      </c>
      <c r="B20" s="3" t="s">
        <v>24</v>
      </c>
      <c r="C20" s="3" t="s">
        <v>40</v>
      </c>
      <c r="D20" s="3" t="s">
        <v>44</v>
      </c>
      <c r="E20" s="3">
        <v>1200000</v>
      </c>
    </row>
    <row r="21" spans="1:5" ht="15.75" customHeight="1" x14ac:dyDescent="0.3">
      <c r="A21" s="2">
        <v>45766</v>
      </c>
      <c r="B21" s="3" t="s">
        <v>24</v>
      </c>
      <c r="C21" s="3" t="s">
        <v>58</v>
      </c>
      <c r="D21" s="3" t="s">
        <v>62</v>
      </c>
      <c r="E21" s="3">
        <v>1000000</v>
      </c>
    </row>
    <row r="22" spans="1:5" ht="15.75" customHeight="1" x14ac:dyDescent="0.3">
      <c r="A22" s="2">
        <v>45766</v>
      </c>
      <c r="B22" s="3" t="s">
        <v>24</v>
      </c>
      <c r="C22" s="3" t="s">
        <v>58</v>
      </c>
      <c r="D22" s="3" t="s">
        <v>60</v>
      </c>
      <c r="E22" s="3">
        <v>1400000</v>
      </c>
    </row>
    <row r="23" spans="1:5" ht="15.75" customHeight="1" x14ac:dyDescent="0.3">
      <c r="A23" s="2">
        <v>45766</v>
      </c>
      <c r="B23" s="3" t="s">
        <v>24</v>
      </c>
      <c r="C23" s="3" t="s">
        <v>40</v>
      </c>
      <c r="D23" s="3" t="s">
        <v>44</v>
      </c>
      <c r="E23" s="3">
        <v>600000</v>
      </c>
    </row>
    <row r="24" spans="1:5" ht="15.75" customHeight="1" x14ac:dyDescent="0.3">
      <c r="A24" s="2">
        <v>45767</v>
      </c>
      <c r="B24" s="3" t="s">
        <v>24</v>
      </c>
      <c r="C24" s="3" t="s">
        <v>52</v>
      </c>
      <c r="D24" s="3" t="s">
        <v>53</v>
      </c>
      <c r="E24" s="3">
        <v>1600000</v>
      </c>
    </row>
    <row r="25" spans="1:5" ht="15.75" customHeight="1" x14ac:dyDescent="0.3">
      <c r="A25" s="2">
        <v>45761</v>
      </c>
      <c r="B25" s="3" t="s">
        <v>25</v>
      </c>
      <c r="C25" s="3" t="s">
        <v>58</v>
      </c>
      <c r="D25" s="3" t="s">
        <v>62</v>
      </c>
      <c r="E25" s="3">
        <v>1200000</v>
      </c>
    </row>
    <row r="26" spans="1:5" ht="15.75" customHeight="1" x14ac:dyDescent="0.3">
      <c r="A26" s="2">
        <v>45761</v>
      </c>
      <c r="B26" s="3" t="s">
        <v>25</v>
      </c>
      <c r="C26" s="3" t="s">
        <v>58</v>
      </c>
      <c r="D26" s="3" t="s">
        <v>59</v>
      </c>
      <c r="E26" s="3">
        <v>1400000</v>
      </c>
    </row>
    <row r="27" spans="1:5" ht="15.75" customHeight="1" x14ac:dyDescent="0.3">
      <c r="A27" s="2">
        <v>45761</v>
      </c>
      <c r="B27" s="3" t="s">
        <v>25</v>
      </c>
      <c r="C27" s="3" t="s">
        <v>46</v>
      </c>
      <c r="D27" s="3" t="s">
        <v>48</v>
      </c>
      <c r="E27" s="3">
        <v>1000000</v>
      </c>
    </row>
    <row r="28" spans="1:5" ht="15.75" customHeight="1" x14ac:dyDescent="0.3">
      <c r="A28" s="2">
        <v>45762</v>
      </c>
      <c r="B28" s="3" t="s">
        <v>25</v>
      </c>
      <c r="C28" s="3" t="s">
        <v>46</v>
      </c>
      <c r="D28" s="3" t="s">
        <v>48</v>
      </c>
      <c r="E28" s="3">
        <v>1000000</v>
      </c>
    </row>
    <row r="29" spans="1:5" ht="15.75" customHeight="1" x14ac:dyDescent="0.3">
      <c r="A29" s="2">
        <v>45763</v>
      </c>
      <c r="B29" s="3" t="s">
        <v>25</v>
      </c>
      <c r="C29" s="3" t="s">
        <v>58</v>
      </c>
      <c r="D29" s="3" t="s">
        <v>59</v>
      </c>
      <c r="E29" s="3">
        <v>800000</v>
      </c>
    </row>
    <row r="30" spans="1:5" ht="15.75" customHeight="1" x14ac:dyDescent="0.3">
      <c r="A30" s="2">
        <v>45764</v>
      </c>
      <c r="B30" s="3" t="s">
        <v>25</v>
      </c>
      <c r="C30" s="3" t="s">
        <v>58</v>
      </c>
      <c r="D30" s="3" t="s">
        <v>59</v>
      </c>
      <c r="E30" s="3">
        <v>1400000</v>
      </c>
    </row>
    <row r="31" spans="1:5" ht="15.75" customHeight="1" x14ac:dyDescent="0.3">
      <c r="A31" s="2">
        <v>45765</v>
      </c>
      <c r="B31" s="3" t="s">
        <v>25</v>
      </c>
      <c r="C31" s="3" t="s">
        <v>46</v>
      </c>
      <c r="D31" s="3" t="s">
        <v>48</v>
      </c>
      <c r="E31" s="3">
        <v>1600000</v>
      </c>
    </row>
    <row r="32" spans="1:5" ht="15.75" customHeight="1" x14ac:dyDescent="0.3">
      <c r="A32" s="2">
        <v>45765</v>
      </c>
      <c r="B32" s="3" t="s">
        <v>25</v>
      </c>
      <c r="C32" s="3" t="s">
        <v>58</v>
      </c>
      <c r="D32" s="3" t="s">
        <v>59</v>
      </c>
      <c r="E32" s="3">
        <v>800000</v>
      </c>
    </row>
    <row r="33" spans="1:5" ht="15.75" customHeight="1" x14ac:dyDescent="0.3">
      <c r="A33" s="2">
        <v>45766</v>
      </c>
      <c r="B33" s="3" t="s">
        <v>25</v>
      </c>
      <c r="C33" s="3" t="s">
        <v>46</v>
      </c>
      <c r="D33" s="3" t="s">
        <v>48</v>
      </c>
      <c r="E33" s="3">
        <v>1400000</v>
      </c>
    </row>
    <row r="34" spans="1:5" ht="15.75" customHeight="1" x14ac:dyDescent="0.3">
      <c r="A34" s="2">
        <v>45766</v>
      </c>
      <c r="B34" s="3" t="s">
        <v>25</v>
      </c>
      <c r="C34" s="3" t="s">
        <v>58</v>
      </c>
      <c r="D34" s="3" t="s">
        <v>62</v>
      </c>
      <c r="E34" s="3">
        <v>1400000</v>
      </c>
    </row>
    <row r="35" spans="1:5" ht="15.75" customHeight="1" x14ac:dyDescent="0.3">
      <c r="A35" s="2">
        <v>45767</v>
      </c>
      <c r="B35" s="3" t="s">
        <v>25</v>
      </c>
      <c r="C35" s="3" t="s">
        <v>58</v>
      </c>
      <c r="D35" s="3" t="s">
        <v>59</v>
      </c>
      <c r="E35" s="3">
        <v>1400000</v>
      </c>
    </row>
    <row r="36" spans="1:5" ht="15.75" customHeight="1" x14ac:dyDescent="0.3">
      <c r="A36" s="2">
        <v>45767</v>
      </c>
      <c r="B36" s="3" t="s">
        <v>25</v>
      </c>
      <c r="C36" s="3" t="s">
        <v>58</v>
      </c>
      <c r="D36" s="3" t="s">
        <v>62</v>
      </c>
      <c r="E36" s="3">
        <v>1600000</v>
      </c>
    </row>
    <row r="37" spans="1:5" ht="15.75" customHeight="1" x14ac:dyDescent="0.3">
      <c r="A37" s="2">
        <v>45761</v>
      </c>
      <c r="B37" s="3" t="s">
        <v>26</v>
      </c>
      <c r="C37" s="3" t="s">
        <v>64</v>
      </c>
      <c r="D37" s="3" t="s">
        <v>69</v>
      </c>
      <c r="E37" s="3">
        <v>600000</v>
      </c>
    </row>
    <row r="38" spans="1:5" ht="15.75" customHeight="1" x14ac:dyDescent="0.3">
      <c r="A38" s="2">
        <v>45761</v>
      </c>
      <c r="B38" s="3" t="s">
        <v>26</v>
      </c>
      <c r="C38" s="3" t="s">
        <v>64</v>
      </c>
      <c r="D38" s="3" t="s">
        <v>67</v>
      </c>
      <c r="E38" s="3">
        <v>1400000</v>
      </c>
    </row>
    <row r="39" spans="1:5" ht="15.75" customHeight="1" x14ac:dyDescent="0.3">
      <c r="A39" s="2">
        <v>45762</v>
      </c>
      <c r="B39" s="3" t="s">
        <v>26</v>
      </c>
      <c r="C39" s="3" t="s">
        <v>64</v>
      </c>
      <c r="D39" s="3" t="s">
        <v>67</v>
      </c>
      <c r="E39" s="3">
        <v>1400000</v>
      </c>
    </row>
    <row r="40" spans="1:5" ht="15.75" customHeight="1" x14ac:dyDescent="0.3">
      <c r="A40" s="2">
        <v>45762</v>
      </c>
      <c r="B40" s="3" t="s">
        <v>26</v>
      </c>
      <c r="C40" s="3" t="s">
        <v>64</v>
      </c>
      <c r="D40" s="3" t="s">
        <v>69</v>
      </c>
      <c r="E40" s="3">
        <v>1200000</v>
      </c>
    </row>
    <row r="41" spans="1:5" ht="15.75" customHeight="1" x14ac:dyDescent="0.3">
      <c r="A41" s="2">
        <v>45762</v>
      </c>
      <c r="B41" s="3" t="s">
        <v>26</v>
      </c>
      <c r="C41" s="3" t="s">
        <v>64</v>
      </c>
      <c r="D41" s="3" t="s">
        <v>65</v>
      </c>
      <c r="E41" s="3">
        <v>400000</v>
      </c>
    </row>
    <row r="42" spans="1:5" ht="15.75" customHeight="1" x14ac:dyDescent="0.3">
      <c r="A42" s="2">
        <v>45763</v>
      </c>
      <c r="B42" s="3" t="s">
        <v>26</v>
      </c>
      <c r="C42" s="3" t="s">
        <v>64</v>
      </c>
      <c r="D42" s="3" t="s">
        <v>69</v>
      </c>
      <c r="E42" s="3">
        <v>1200000</v>
      </c>
    </row>
    <row r="43" spans="1:5" ht="15.75" customHeight="1" x14ac:dyDescent="0.3">
      <c r="A43" s="2">
        <v>45763</v>
      </c>
      <c r="B43" s="3" t="s">
        <v>26</v>
      </c>
      <c r="C43" s="3" t="s">
        <v>64</v>
      </c>
      <c r="D43" s="3" t="s">
        <v>65</v>
      </c>
      <c r="E43" s="3">
        <v>600000</v>
      </c>
    </row>
    <row r="44" spans="1:5" ht="15.75" customHeight="1" x14ac:dyDescent="0.3">
      <c r="A44" s="2">
        <v>45764</v>
      </c>
      <c r="B44" s="3" t="s">
        <v>26</v>
      </c>
      <c r="C44" s="3" t="s">
        <v>64</v>
      </c>
      <c r="D44" s="3" t="s">
        <v>69</v>
      </c>
      <c r="E44" s="3">
        <v>600000</v>
      </c>
    </row>
    <row r="45" spans="1:5" ht="15.75" customHeight="1" x14ac:dyDescent="0.3">
      <c r="A45" s="2">
        <v>45764</v>
      </c>
      <c r="B45" s="3" t="s">
        <v>26</v>
      </c>
      <c r="C45" s="3" t="s">
        <v>64</v>
      </c>
      <c r="D45" s="3" t="s">
        <v>67</v>
      </c>
      <c r="E45" s="3">
        <v>600000</v>
      </c>
    </row>
    <row r="46" spans="1:5" ht="15.75" customHeight="1" x14ac:dyDescent="0.3">
      <c r="A46" s="2">
        <v>45765</v>
      </c>
      <c r="B46" s="3" t="s">
        <v>26</v>
      </c>
      <c r="C46" s="3" t="s">
        <v>64</v>
      </c>
      <c r="D46" s="3" t="s">
        <v>67</v>
      </c>
      <c r="E46" s="3">
        <v>1000000</v>
      </c>
    </row>
    <row r="47" spans="1:5" ht="15.75" customHeight="1" x14ac:dyDescent="0.3">
      <c r="A47" s="2">
        <v>45765</v>
      </c>
      <c r="B47" s="3" t="s">
        <v>26</v>
      </c>
      <c r="C47" s="3" t="s">
        <v>64</v>
      </c>
      <c r="D47" s="3" t="s">
        <v>69</v>
      </c>
      <c r="E47" s="3">
        <v>1400000</v>
      </c>
    </row>
    <row r="48" spans="1:5" ht="15.75" customHeight="1" x14ac:dyDescent="0.3">
      <c r="A48" s="2">
        <v>45765</v>
      </c>
      <c r="B48" s="3" t="s">
        <v>26</v>
      </c>
      <c r="C48" s="3" t="s">
        <v>64</v>
      </c>
      <c r="D48" s="3" t="s">
        <v>65</v>
      </c>
      <c r="E48" s="3">
        <v>800000</v>
      </c>
    </row>
    <row r="49" spans="1:5" ht="15.75" customHeight="1" x14ac:dyDescent="0.3">
      <c r="A49" s="2">
        <v>45766</v>
      </c>
      <c r="B49" s="3" t="s">
        <v>26</v>
      </c>
      <c r="C49" s="3" t="s">
        <v>64</v>
      </c>
      <c r="D49" s="3" t="s">
        <v>69</v>
      </c>
      <c r="E49" s="3">
        <v>1000000</v>
      </c>
    </row>
    <row r="50" spans="1:5" ht="15.75" customHeight="1" x14ac:dyDescent="0.3">
      <c r="A50" s="2">
        <v>45767</v>
      </c>
      <c r="B50" s="3" t="s">
        <v>26</v>
      </c>
      <c r="C50" s="3" t="s">
        <v>64</v>
      </c>
      <c r="D50" s="3" t="s">
        <v>65</v>
      </c>
      <c r="E50" s="3">
        <v>1600000</v>
      </c>
    </row>
    <row r="51" spans="1:5" ht="15.75" customHeight="1" x14ac:dyDescent="0.3">
      <c r="A51" s="2">
        <v>45767</v>
      </c>
      <c r="B51" s="3" t="s">
        <v>26</v>
      </c>
      <c r="C51" s="3" t="s">
        <v>64</v>
      </c>
      <c r="D51" s="3" t="s">
        <v>69</v>
      </c>
      <c r="E51" s="3">
        <v>800000</v>
      </c>
    </row>
    <row r="52" spans="1:5" ht="15.75" customHeight="1" x14ac:dyDescent="0.3">
      <c r="A52" s="2">
        <v>45767</v>
      </c>
      <c r="B52" s="3" t="s">
        <v>26</v>
      </c>
      <c r="C52" s="3" t="s">
        <v>64</v>
      </c>
      <c r="D52" s="3" t="s">
        <v>67</v>
      </c>
      <c r="E52" s="3">
        <v>1200000</v>
      </c>
    </row>
    <row r="53" spans="1:5" ht="15.75" customHeight="1" x14ac:dyDescent="0.3">
      <c r="A53" s="2">
        <v>45761</v>
      </c>
      <c r="B53" s="3" t="s">
        <v>27</v>
      </c>
      <c r="C53" s="3" t="s">
        <v>64</v>
      </c>
      <c r="D53" s="3" t="s">
        <v>69</v>
      </c>
      <c r="E53" s="3">
        <v>600000</v>
      </c>
    </row>
    <row r="54" spans="1:5" ht="15.75" customHeight="1" x14ac:dyDescent="0.3">
      <c r="A54" s="2">
        <v>45761</v>
      </c>
      <c r="B54" s="3" t="s">
        <v>27</v>
      </c>
      <c r="C54" s="3" t="s">
        <v>40</v>
      </c>
      <c r="D54" s="3" t="s">
        <v>42</v>
      </c>
      <c r="E54" s="3">
        <v>1600000</v>
      </c>
    </row>
    <row r="55" spans="1:5" ht="15.75" customHeight="1" x14ac:dyDescent="0.3">
      <c r="A55" s="2">
        <v>45761</v>
      </c>
      <c r="B55" s="3" t="s">
        <v>27</v>
      </c>
      <c r="C55" s="3" t="s">
        <v>52</v>
      </c>
      <c r="D55" s="3" t="s">
        <v>53</v>
      </c>
      <c r="E55" s="3">
        <v>1000000</v>
      </c>
    </row>
    <row r="56" spans="1:5" ht="15.75" customHeight="1" x14ac:dyDescent="0.3">
      <c r="A56" s="2">
        <v>45762</v>
      </c>
      <c r="B56" s="3" t="s">
        <v>27</v>
      </c>
      <c r="C56" s="3" t="s">
        <v>64</v>
      </c>
      <c r="D56" s="3" t="s">
        <v>69</v>
      </c>
      <c r="E56" s="3">
        <v>1000000</v>
      </c>
    </row>
    <row r="57" spans="1:5" ht="15.75" customHeight="1" x14ac:dyDescent="0.3">
      <c r="A57" s="2">
        <v>45762</v>
      </c>
      <c r="B57" s="3" t="s">
        <v>27</v>
      </c>
      <c r="C57" s="3" t="s">
        <v>46</v>
      </c>
      <c r="D57" s="3" t="s">
        <v>48</v>
      </c>
      <c r="E57" s="3">
        <v>1200000</v>
      </c>
    </row>
    <row r="58" spans="1:5" ht="15.75" customHeight="1" x14ac:dyDescent="0.3">
      <c r="A58" s="2">
        <v>45763</v>
      </c>
      <c r="B58" s="3" t="s">
        <v>27</v>
      </c>
      <c r="C58" s="3" t="s">
        <v>64</v>
      </c>
      <c r="D58" s="3" t="s">
        <v>67</v>
      </c>
      <c r="E58" s="3">
        <v>1400000</v>
      </c>
    </row>
    <row r="59" spans="1:5" ht="15.75" customHeight="1" x14ac:dyDescent="0.3">
      <c r="A59" s="2">
        <v>45763</v>
      </c>
      <c r="B59" s="3" t="s">
        <v>27</v>
      </c>
      <c r="C59" s="3" t="s">
        <v>52</v>
      </c>
      <c r="D59" s="3" t="s">
        <v>54</v>
      </c>
      <c r="E59" s="3">
        <v>1600000</v>
      </c>
    </row>
    <row r="60" spans="1:5" ht="15.75" customHeight="1" x14ac:dyDescent="0.3">
      <c r="A60" s="2">
        <v>45764</v>
      </c>
      <c r="B60" s="3" t="s">
        <v>27</v>
      </c>
      <c r="C60" s="3" t="s">
        <v>64</v>
      </c>
      <c r="D60" s="3" t="s">
        <v>65</v>
      </c>
      <c r="E60" s="3">
        <v>1600000</v>
      </c>
    </row>
    <row r="61" spans="1:5" ht="15.75" customHeight="1" x14ac:dyDescent="0.3">
      <c r="A61" s="2">
        <v>45764</v>
      </c>
      <c r="B61" s="3" t="s">
        <v>27</v>
      </c>
      <c r="C61" s="3" t="s">
        <v>64</v>
      </c>
      <c r="D61" s="3" t="s">
        <v>67</v>
      </c>
      <c r="E61" s="3">
        <v>1600000</v>
      </c>
    </row>
    <row r="62" spans="1:5" ht="15.75" customHeight="1" x14ac:dyDescent="0.3">
      <c r="A62" s="2">
        <v>45764</v>
      </c>
      <c r="B62" s="3" t="s">
        <v>27</v>
      </c>
      <c r="C62" s="3" t="s">
        <v>52</v>
      </c>
      <c r="D62" s="3" t="s">
        <v>53</v>
      </c>
      <c r="E62" s="3">
        <v>800000</v>
      </c>
    </row>
    <row r="63" spans="1:5" ht="15.75" customHeight="1" x14ac:dyDescent="0.3">
      <c r="A63" s="2">
        <v>45765</v>
      </c>
      <c r="B63" s="3" t="s">
        <v>27</v>
      </c>
      <c r="C63" s="3" t="s">
        <v>64</v>
      </c>
      <c r="D63" s="3" t="s">
        <v>69</v>
      </c>
      <c r="E63" s="3">
        <v>1600000</v>
      </c>
    </row>
    <row r="64" spans="1:5" ht="15.75" customHeight="1" x14ac:dyDescent="0.3">
      <c r="A64" s="2">
        <v>45766</v>
      </c>
      <c r="B64" s="3" t="s">
        <v>27</v>
      </c>
      <c r="C64" s="3" t="s">
        <v>46</v>
      </c>
      <c r="D64" s="3" t="s">
        <v>48</v>
      </c>
      <c r="E64" s="3">
        <v>1000000</v>
      </c>
    </row>
    <row r="65" spans="1:5" ht="15.75" customHeight="1" x14ac:dyDescent="0.3">
      <c r="A65" s="2">
        <v>45766</v>
      </c>
      <c r="B65" s="3" t="s">
        <v>27</v>
      </c>
      <c r="C65" s="3" t="s">
        <v>64</v>
      </c>
      <c r="D65" s="3" t="s">
        <v>65</v>
      </c>
      <c r="E65" s="3">
        <v>400000</v>
      </c>
    </row>
    <row r="66" spans="1:5" ht="15.75" customHeight="1" x14ac:dyDescent="0.3">
      <c r="A66" s="2">
        <v>45766</v>
      </c>
      <c r="B66" s="3" t="s">
        <v>27</v>
      </c>
      <c r="C66" s="3" t="s">
        <v>52</v>
      </c>
      <c r="D66" s="3" t="s">
        <v>54</v>
      </c>
      <c r="E66" s="3">
        <v>1200000</v>
      </c>
    </row>
    <row r="67" spans="1:5" ht="15.75" customHeight="1" x14ac:dyDescent="0.3">
      <c r="A67" s="2">
        <v>45767</v>
      </c>
      <c r="B67" s="3" t="s">
        <v>27</v>
      </c>
      <c r="C67" s="3" t="s">
        <v>40</v>
      </c>
      <c r="D67" s="3" t="s">
        <v>42</v>
      </c>
      <c r="E67" s="3">
        <v>1400000</v>
      </c>
    </row>
    <row r="68" spans="1:5" ht="15.75" customHeight="1" x14ac:dyDescent="0.3">
      <c r="A68" s="2">
        <v>45761</v>
      </c>
      <c r="B68" s="3" t="s">
        <v>28</v>
      </c>
      <c r="C68" s="3" t="s">
        <v>46</v>
      </c>
      <c r="D68" s="3" t="s">
        <v>51</v>
      </c>
      <c r="E68" s="3">
        <v>1400000</v>
      </c>
    </row>
    <row r="69" spans="1:5" ht="15.75" customHeight="1" x14ac:dyDescent="0.3">
      <c r="A69" s="2">
        <v>45761</v>
      </c>
      <c r="B69" s="3" t="s">
        <v>28</v>
      </c>
      <c r="C69" s="3" t="s">
        <v>40</v>
      </c>
      <c r="D69" s="3" t="s">
        <v>42</v>
      </c>
      <c r="E69" s="3">
        <v>1400000</v>
      </c>
    </row>
    <row r="70" spans="1:5" ht="15.75" customHeight="1" x14ac:dyDescent="0.3">
      <c r="A70" s="2">
        <v>45762</v>
      </c>
      <c r="B70" s="3" t="s">
        <v>28</v>
      </c>
      <c r="C70" s="3" t="s">
        <v>46</v>
      </c>
      <c r="D70" s="3" t="s">
        <v>51</v>
      </c>
      <c r="E70" s="3">
        <v>600000</v>
      </c>
    </row>
    <row r="71" spans="1:5" ht="15.75" customHeight="1" x14ac:dyDescent="0.3">
      <c r="A71" s="2">
        <v>45762</v>
      </c>
      <c r="B71" s="3" t="s">
        <v>28</v>
      </c>
      <c r="C71" s="3" t="s">
        <v>64</v>
      </c>
      <c r="D71" s="3" t="s">
        <v>68</v>
      </c>
      <c r="E71" s="3">
        <v>1600000</v>
      </c>
    </row>
    <row r="72" spans="1:5" ht="15.75" customHeight="1" x14ac:dyDescent="0.3">
      <c r="A72" s="2">
        <v>45762</v>
      </c>
      <c r="B72" s="3" t="s">
        <v>28</v>
      </c>
      <c r="C72" s="3" t="s">
        <v>40</v>
      </c>
      <c r="D72" s="3" t="s">
        <v>42</v>
      </c>
      <c r="E72" s="3">
        <v>600000</v>
      </c>
    </row>
    <row r="73" spans="1:5" ht="15.75" customHeight="1" x14ac:dyDescent="0.3">
      <c r="A73" s="2">
        <v>45763</v>
      </c>
      <c r="B73" s="3" t="s">
        <v>28</v>
      </c>
      <c r="C73" s="3" t="s">
        <v>46</v>
      </c>
      <c r="D73" s="3" t="s">
        <v>51</v>
      </c>
      <c r="E73" s="3">
        <v>1600000</v>
      </c>
    </row>
    <row r="74" spans="1:5" ht="15.75" customHeight="1" x14ac:dyDescent="0.3">
      <c r="A74" s="2">
        <v>45764</v>
      </c>
      <c r="B74" s="3" t="s">
        <v>28</v>
      </c>
      <c r="C74" s="3" t="s">
        <v>40</v>
      </c>
      <c r="D74" s="3" t="s">
        <v>42</v>
      </c>
      <c r="E74" s="3">
        <v>1400000</v>
      </c>
    </row>
    <row r="75" spans="1:5" ht="15.75" customHeight="1" x14ac:dyDescent="0.3">
      <c r="A75" s="2">
        <v>45764</v>
      </c>
      <c r="B75" s="3" t="s">
        <v>28</v>
      </c>
      <c r="C75" s="3" t="s">
        <v>46</v>
      </c>
      <c r="D75" s="3" t="s">
        <v>51</v>
      </c>
      <c r="E75" s="3">
        <v>800000</v>
      </c>
    </row>
    <row r="76" spans="1:5" ht="15.75" customHeight="1" x14ac:dyDescent="0.3">
      <c r="A76" s="2">
        <v>45765</v>
      </c>
      <c r="B76" s="3" t="s">
        <v>28</v>
      </c>
      <c r="C76" s="3" t="s">
        <v>46</v>
      </c>
      <c r="D76" s="3" t="s">
        <v>51</v>
      </c>
      <c r="E76" s="3">
        <v>1200000</v>
      </c>
    </row>
    <row r="77" spans="1:5" ht="15.75" customHeight="1" x14ac:dyDescent="0.3">
      <c r="A77" s="2">
        <v>45765</v>
      </c>
      <c r="B77" s="3" t="s">
        <v>28</v>
      </c>
      <c r="C77" s="3" t="s">
        <v>40</v>
      </c>
      <c r="D77" s="3" t="s">
        <v>42</v>
      </c>
      <c r="E77" s="3">
        <v>1000000</v>
      </c>
    </row>
    <row r="78" spans="1:5" ht="15.75" customHeight="1" x14ac:dyDescent="0.3">
      <c r="A78" s="2">
        <v>45765</v>
      </c>
      <c r="B78" s="3" t="s">
        <v>28</v>
      </c>
      <c r="C78" s="3" t="s">
        <v>64</v>
      </c>
      <c r="D78" s="3" t="s">
        <v>68</v>
      </c>
      <c r="E78" s="3">
        <v>1400000</v>
      </c>
    </row>
    <row r="79" spans="1:5" ht="15.75" customHeight="1" x14ac:dyDescent="0.3">
      <c r="A79" s="2">
        <v>45766</v>
      </c>
      <c r="B79" s="3" t="s">
        <v>28</v>
      </c>
      <c r="C79" s="3" t="s">
        <v>64</v>
      </c>
      <c r="D79" s="3" t="s">
        <v>68</v>
      </c>
      <c r="E79" s="3">
        <v>1200000</v>
      </c>
    </row>
    <row r="80" spans="1:5" ht="15.75" customHeight="1" x14ac:dyDescent="0.3">
      <c r="A80" s="2">
        <v>45767</v>
      </c>
      <c r="B80" s="3" t="s">
        <v>28</v>
      </c>
      <c r="C80" s="3" t="s">
        <v>46</v>
      </c>
      <c r="D80" s="3" t="s">
        <v>51</v>
      </c>
      <c r="E80" s="3">
        <v>1400000</v>
      </c>
    </row>
    <row r="81" spans="1:5" ht="15.75" customHeight="1" x14ac:dyDescent="0.3">
      <c r="A81" s="2">
        <v>45761</v>
      </c>
      <c r="B81" s="3" t="s">
        <v>29</v>
      </c>
      <c r="C81" s="3" t="s">
        <v>64</v>
      </c>
      <c r="D81" s="3" t="s">
        <v>68</v>
      </c>
      <c r="E81" s="3">
        <v>1200000</v>
      </c>
    </row>
    <row r="82" spans="1:5" ht="15.75" customHeight="1" x14ac:dyDescent="0.3">
      <c r="A82" s="2">
        <v>45761</v>
      </c>
      <c r="B82" s="3" t="s">
        <v>29</v>
      </c>
      <c r="C82" s="3" t="s">
        <v>52</v>
      </c>
      <c r="D82" s="3" t="s">
        <v>53</v>
      </c>
      <c r="E82" s="3">
        <v>1000000</v>
      </c>
    </row>
    <row r="83" spans="1:5" ht="15.75" customHeight="1" x14ac:dyDescent="0.3">
      <c r="A83" s="2">
        <v>45761</v>
      </c>
      <c r="B83" s="3" t="s">
        <v>29</v>
      </c>
      <c r="C83" s="3" t="s">
        <v>52</v>
      </c>
      <c r="D83" s="3" t="s">
        <v>55</v>
      </c>
      <c r="E83" s="3">
        <v>600000</v>
      </c>
    </row>
    <row r="84" spans="1:5" ht="15.75" customHeight="1" x14ac:dyDescent="0.3">
      <c r="A84" s="2">
        <v>45762</v>
      </c>
      <c r="B84" s="3" t="s">
        <v>29</v>
      </c>
      <c r="C84" s="3" t="s">
        <v>52</v>
      </c>
      <c r="D84" s="3" t="s">
        <v>53</v>
      </c>
      <c r="E84" s="3">
        <v>1000000</v>
      </c>
    </row>
    <row r="85" spans="1:5" ht="15.75" customHeight="1" x14ac:dyDescent="0.3">
      <c r="A85" s="2">
        <v>45762</v>
      </c>
      <c r="B85" s="3" t="s">
        <v>29</v>
      </c>
      <c r="C85" s="3" t="s">
        <v>64</v>
      </c>
      <c r="D85" s="3" t="s">
        <v>68</v>
      </c>
      <c r="E85" s="3">
        <v>1000000</v>
      </c>
    </row>
    <row r="86" spans="1:5" ht="15.75" customHeight="1" x14ac:dyDescent="0.3">
      <c r="A86" s="2">
        <v>45762</v>
      </c>
      <c r="B86" s="3" t="s">
        <v>29</v>
      </c>
      <c r="C86" s="3" t="s">
        <v>52</v>
      </c>
      <c r="D86" s="3" t="s">
        <v>56</v>
      </c>
      <c r="E86" s="3">
        <v>1200000</v>
      </c>
    </row>
    <row r="87" spans="1:5" ht="15.75" customHeight="1" x14ac:dyDescent="0.3">
      <c r="A87" s="2">
        <v>45763</v>
      </c>
      <c r="B87" s="3" t="s">
        <v>29</v>
      </c>
      <c r="C87" s="3" t="s">
        <v>40</v>
      </c>
      <c r="D87" s="3" t="s">
        <v>45</v>
      </c>
      <c r="E87" s="3">
        <v>600000</v>
      </c>
    </row>
    <row r="88" spans="1:5" ht="15.75" customHeight="1" x14ac:dyDescent="0.3">
      <c r="A88" s="2">
        <v>45763</v>
      </c>
      <c r="B88" s="3" t="s">
        <v>29</v>
      </c>
      <c r="C88" s="3" t="s">
        <v>52</v>
      </c>
      <c r="D88" s="3" t="s">
        <v>53</v>
      </c>
      <c r="E88" s="3">
        <v>400000</v>
      </c>
    </row>
    <row r="89" spans="1:5" ht="15.75" customHeight="1" x14ac:dyDescent="0.3">
      <c r="A89" s="2">
        <v>45763</v>
      </c>
      <c r="B89" s="3" t="s">
        <v>29</v>
      </c>
      <c r="C89" s="3" t="s">
        <v>40</v>
      </c>
      <c r="D89" s="3" t="s">
        <v>44</v>
      </c>
      <c r="E89" s="3">
        <v>600000</v>
      </c>
    </row>
    <row r="90" spans="1:5" ht="15.75" customHeight="1" x14ac:dyDescent="0.3">
      <c r="A90" s="2">
        <v>45764</v>
      </c>
      <c r="B90" s="3" t="s">
        <v>29</v>
      </c>
      <c r="C90" s="3" t="s">
        <v>64</v>
      </c>
      <c r="D90" s="3" t="s">
        <v>68</v>
      </c>
      <c r="E90" s="3">
        <v>1200000</v>
      </c>
    </row>
    <row r="91" spans="1:5" ht="15.75" customHeight="1" x14ac:dyDescent="0.3">
      <c r="A91" s="2">
        <v>45764</v>
      </c>
      <c r="B91" s="3" t="s">
        <v>29</v>
      </c>
      <c r="C91" s="3" t="s">
        <v>40</v>
      </c>
      <c r="D91" s="3" t="s">
        <v>45</v>
      </c>
      <c r="E91" s="3">
        <v>1200000</v>
      </c>
    </row>
    <row r="92" spans="1:5" ht="15.75" customHeight="1" x14ac:dyDescent="0.3">
      <c r="A92" s="2">
        <v>45765</v>
      </c>
      <c r="B92" s="3" t="s">
        <v>29</v>
      </c>
      <c r="C92" s="3" t="s">
        <v>52</v>
      </c>
      <c r="D92" s="3" t="s">
        <v>56</v>
      </c>
      <c r="E92" s="3">
        <v>1600000</v>
      </c>
    </row>
    <row r="93" spans="1:5" ht="15.75" customHeight="1" x14ac:dyDescent="0.3">
      <c r="A93" s="2">
        <v>45765</v>
      </c>
      <c r="B93" s="3" t="s">
        <v>29</v>
      </c>
      <c r="C93" s="3" t="s">
        <v>58</v>
      </c>
      <c r="D93" s="3" t="s">
        <v>60</v>
      </c>
      <c r="E93" s="3">
        <v>1400000</v>
      </c>
    </row>
    <row r="94" spans="1:5" ht="15.75" customHeight="1" x14ac:dyDescent="0.3">
      <c r="A94" s="2">
        <v>45765</v>
      </c>
      <c r="B94" s="3" t="s">
        <v>29</v>
      </c>
      <c r="C94" s="3" t="s">
        <v>40</v>
      </c>
      <c r="D94" s="3" t="s">
        <v>45</v>
      </c>
      <c r="E94" s="3">
        <v>1000000</v>
      </c>
    </row>
    <row r="95" spans="1:5" ht="15.75" customHeight="1" x14ac:dyDescent="0.3">
      <c r="A95" s="2">
        <v>45766</v>
      </c>
      <c r="B95" s="3" t="s">
        <v>29</v>
      </c>
      <c r="C95" s="3" t="s">
        <v>52</v>
      </c>
      <c r="D95" s="3" t="s">
        <v>55</v>
      </c>
      <c r="E95" s="3">
        <v>1400000</v>
      </c>
    </row>
    <row r="96" spans="1:5" ht="15.75" customHeight="1" x14ac:dyDescent="0.3">
      <c r="A96" s="2">
        <v>45766</v>
      </c>
      <c r="B96" s="3" t="s">
        <v>29</v>
      </c>
      <c r="C96" s="3" t="s">
        <v>64</v>
      </c>
      <c r="D96" s="3" t="s">
        <v>67</v>
      </c>
      <c r="E96" s="3">
        <v>1200000</v>
      </c>
    </row>
    <row r="97" spans="1:5" ht="15.75" customHeight="1" x14ac:dyDescent="0.3">
      <c r="A97" s="2">
        <v>45766</v>
      </c>
      <c r="B97" s="3" t="s">
        <v>29</v>
      </c>
      <c r="C97" s="3" t="s">
        <v>58</v>
      </c>
      <c r="D97" s="3" t="s">
        <v>62</v>
      </c>
      <c r="E97" s="3">
        <v>1000000</v>
      </c>
    </row>
    <row r="98" spans="1:5" ht="15.75" customHeight="1" x14ac:dyDescent="0.3">
      <c r="A98" s="2">
        <v>45767</v>
      </c>
      <c r="B98" s="3" t="s">
        <v>29</v>
      </c>
      <c r="C98" s="3" t="s">
        <v>58</v>
      </c>
      <c r="D98" s="3" t="s">
        <v>60</v>
      </c>
      <c r="E98" s="3">
        <v>1400000</v>
      </c>
    </row>
    <row r="99" spans="1:5" ht="15.75" customHeight="1" x14ac:dyDescent="0.3">
      <c r="A99" s="2">
        <v>45767</v>
      </c>
      <c r="B99" s="3" t="s">
        <v>29</v>
      </c>
      <c r="C99" s="3" t="s">
        <v>64</v>
      </c>
      <c r="D99" s="3" t="s">
        <v>65</v>
      </c>
      <c r="E99" s="3">
        <v>1200000</v>
      </c>
    </row>
    <row r="100" spans="1:5" ht="15.75" customHeight="1" x14ac:dyDescent="0.3">
      <c r="A100" s="2">
        <v>45761</v>
      </c>
      <c r="B100" s="3" t="s">
        <v>30</v>
      </c>
      <c r="C100" s="3" t="s">
        <v>64</v>
      </c>
      <c r="D100" s="3" t="s">
        <v>68</v>
      </c>
      <c r="E100" s="3">
        <v>800000</v>
      </c>
    </row>
    <row r="101" spans="1:5" ht="15.75" customHeight="1" x14ac:dyDescent="0.3">
      <c r="A101" s="2">
        <v>45762</v>
      </c>
      <c r="B101" s="3" t="s">
        <v>30</v>
      </c>
      <c r="C101" s="3" t="s">
        <v>40</v>
      </c>
      <c r="D101" s="3" t="s">
        <v>42</v>
      </c>
      <c r="E101" s="3">
        <v>600000</v>
      </c>
    </row>
    <row r="102" spans="1:5" ht="15.75" customHeight="1" x14ac:dyDescent="0.3">
      <c r="A102" s="2">
        <v>45762</v>
      </c>
      <c r="B102" s="3" t="s">
        <v>30</v>
      </c>
      <c r="C102" s="3" t="s">
        <v>40</v>
      </c>
      <c r="D102" s="3" t="s">
        <v>45</v>
      </c>
      <c r="E102" s="3">
        <v>600000</v>
      </c>
    </row>
    <row r="103" spans="1:5" ht="15.75" customHeight="1" x14ac:dyDescent="0.3">
      <c r="A103" s="2">
        <v>45763</v>
      </c>
      <c r="B103" s="3" t="s">
        <v>30</v>
      </c>
      <c r="C103" s="3" t="s">
        <v>40</v>
      </c>
      <c r="D103" s="3" t="s">
        <v>42</v>
      </c>
      <c r="E103" s="3">
        <v>1000000</v>
      </c>
    </row>
    <row r="104" spans="1:5" ht="15.75" customHeight="1" x14ac:dyDescent="0.3">
      <c r="A104" s="2">
        <v>45763</v>
      </c>
      <c r="B104" s="3" t="s">
        <v>30</v>
      </c>
      <c r="C104" s="3" t="s">
        <v>52</v>
      </c>
      <c r="D104" s="3" t="s">
        <v>56</v>
      </c>
      <c r="E104" s="3">
        <v>1400000</v>
      </c>
    </row>
    <row r="105" spans="1:5" ht="15.75" customHeight="1" x14ac:dyDescent="0.3">
      <c r="A105" s="2">
        <v>45763</v>
      </c>
      <c r="B105" s="3" t="s">
        <v>30</v>
      </c>
      <c r="C105" s="3" t="s">
        <v>40</v>
      </c>
      <c r="D105" s="3" t="s">
        <v>41</v>
      </c>
      <c r="E105" s="3">
        <v>1200000</v>
      </c>
    </row>
    <row r="106" spans="1:5" ht="15.75" customHeight="1" x14ac:dyDescent="0.3">
      <c r="A106" s="2">
        <v>45764</v>
      </c>
      <c r="B106" s="3" t="s">
        <v>30</v>
      </c>
      <c r="C106" s="3" t="s">
        <v>40</v>
      </c>
      <c r="D106" s="3" t="s">
        <v>41</v>
      </c>
      <c r="E106" s="3">
        <v>800000</v>
      </c>
    </row>
    <row r="107" spans="1:5" ht="15.75" customHeight="1" x14ac:dyDescent="0.3">
      <c r="A107" s="2">
        <v>45765</v>
      </c>
      <c r="B107" s="3" t="s">
        <v>30</v>
      </c>
      <c r="C107" s="3" t="s">
        <v>40</v>
      </c>
      <c r="D107" s="3" t="s">
        <v>45</v>
      </c>
      <c r="E107" s="3">
        <v>600000</v>
      </c>
    </row>
    <row r="108" spans="1:5" ht="15.75" customHeight="1" x14ac:dyDescent="0.3">
      <c r="A108" s="2">
        <v>45765</v>
      </c>
      <c r="B108" s="3" t="s">
        <v>30</v>
      </c>
      <c r="C108" s="3" t="s">
        <v>46</v>
      </c>
      <c r="D108" s="3" t="s">
        <v>48</v>
      </c>
      <c r="E108" s="3">
        <v>400000</v>
      </c>
    </row>
    <row r="109" spans="1:5" ht="15.75" customHeight="1" x14ac:dyDescent="0.3">
      <c r="A109" s="2">
        <v>45765</v>
      </c>
      <c r="B109" s="3" t="s">
        <v>30</v>
      </c>
      <c r="C109" s="3" t="s">
        <v>52</v>
      </c>
      <c r="D109" s="3" t="s">
        <v>56</v>
      </c>
      <c r="E109" s="3">
        <v>1400000</v>
      </c>
    </row>
    <row r="110" spans="1:5" ht="15.75" customHeight="1" x14ac:dyDescent="0.3">
      <c r="A110" s="2">
        <v>45766</v>
      </c>
      <c r="B110" s="3" t="s">
        <v>30</v>
      </c>
      <c r="C110" s="3" t="s">
        <v>52</v>
      </c>
      <c r="D110" s="3" t="s">
        <v>56</v>
      </c>
      <c r="E110" s="3">
        <v>400000</v>
      </c>
    </row>
    <row r="111" spans="1:5" ht="15.75" customHeight="1" x14ac:dyDescent="0.3">
      <c r="A111" s="2">
        <v>45767</v>
      </c>
      <c r="B111" s="3" t="s">
        <v>30</v>
      </c>
      <c r="C111" s="3" t="s">
        <v>40</v>
      </c>
      <c r="D111" s="3" t="s">
        <v>41</v>
      </c>
      <c r="E111" s="3">
        <v>1200000</v>
      </c>
    </row>
    <row r="112" spans="1:5" ht="15.75" customHeight="1" x14ac:dyDescent="0.3">
      <c r="A112" s="2">
        <v>45767</v>
      </c>
      <c r="B112" s="3" t="s">
        <v>30</v>
      </c>
      <c r="C112" s="3" t="s">
        <v>64</v>
      </c>
      <c r="D112" s="3" t="s">
        <v>68</v>
      </c>
      <c r="E112" s="3">
        <v>1600000</v>
      </c>
    </row>
    <row r="113" spans="1:5" ht="15.75" customHeight="1" x14ac:dyDescent="0.3">
      <c r="A113" s="2">
        <v>45767</v>
      </c>
      <c r="B113" s="3" t="s">
        <v>30</v>
      </c>
      <c r="C113" s="3" t="s">
        <v>46</v>
      </c>
      <c r="D113" s="3" t="s">
        <v>48</v>
      </c>
      <c r="E113" s="3">
        <v>800000</v>
      </c>
    </row>
    <row r="114" spans="1:5" ht="15.75" customHeight="1" x14ac:dyDescent="0.3">
      <c r="A114" s="2">
        <v>45761</v>
      </c>
      <c r="B114" s="3" t="s">
        <v>31</v>
      </c>
      <c r="C114" s="3" t="s">
        <v>46</v>
      </c>
      <c r="D114" s="3" t="s">
        <v>51</v>
      </c>
      <c r="E114" s="3">
        <v>1000000</v>
      </c>
    </row>
    <row r="115" spans="1:5" ht="15.75" customHeight="1" x14ac:dyDescent="0.3">
      <c r="A115" s="2">
        <v>45762</v>
      </c>
      <c r="B115" s="3" t="s">
        <v>31</v>
      </c>
      <c r="C115" s="3" t="s">
        <v>46</v>
      </c>
      <c r="D115" s="3" t="s">
        <v>51</v>
      </c>
      <c r="E115" s="3">
        <v>600000</v>
      </c>
    </row>
    <row r="116" spans="1:5" ht="15.75" customHeight="1" x14ac:dyDescent="0.3">
      <c r="A116" s="2">
        <v>45762</v>
      </c>
      <c r="B116" s="3" t="s">
        <v>31</v>
      </c>
      <c r="C116" s="3" t="s">
        <v>52</v>
      </c>
      <c r="D116" s="3" t="s">
        <v>54</v>
      </c>
      <c r="E116" s="3">
        <v>1600000</v>
      </c>
    </row>
    <row r="117" spans="1:5" ht="15.75" customHeight="1" x14ac:dyDescent="0.3">
      <c r="A117" s="2">
        <v>45762</v>
      </c>
      <c r="B117" s="3" t="s">
        <v>31</v>
      </c>
      <c r="C117" s="3" t="s">
        <v>52</v>
      </c>
      <c r="D117" s="3" t="s">
        <v>56</v>
      </c>
      <c r="E117" s="3">
        <v>800000</v>
      </c>
    </row>
    <row r="118" spans="1:5" ht="15.75" customHeight="1" x14ac:dyDescent="0.3">
      <c r="A118" s="2">
        <v>45763</v>
      </c>
      <c r="B118" s="3" t="s">
        <v>31</v>
      </c>
      <c r="C118" s="3" t="s">
        <v>52</v>
      </c>
      <c r="D118" s="3" t="s">
        <v>56</v>
      </c>
      <c r="E118" s="3">
        <v>800000</v>
      </c>
    </row>
    <row r="119" spans="1:5" ht="15.75" customHeight="1" x14ac:dyDescent="0.3">
      <c r="A119" s="2">
        <v>45763</v>
      </c>
      <c r="B119" s="3" t="s">
        <v>31</v>
      </c>
      <c r="C119" s="3" t="s">
        <v>52</v>
      </c>
      <c r="D119" s="3" t="s">
        <v>54</v>
      </c>
      <c r="E119" s="3">
        <v>1600000</v>
      </c>
    </row>
    <row r="120" spans="1:5" ht="15.75" customHeight="1" x14ac:dyDescent="0.3">
      <c r="A120" s="2">
        <v>45764</v>
      </c>
      <c r="B120" s="3" t="s">
        <v>31</v>
      </c>
      <c r="C120" s="3" t="s">
        <v>46</v>
      </c>
      <c r="D120" s="3" t="s">
        <v>51</v>
      </c>
      <c r="E120" s="3">
        <v>1600000</v>
      </c>
    </row>
    <row r="121" spans="1:5" ht="15.75" customHeight="1" x14ac:dyDescent="0.3">
      <c r="A121" s="2">
        <v>45765</v>
      </c>
      <c r="B121" s="3" t="s">
        <v>31</v>
      </c>
      <c r="C121" s="3" t="s">
        <v>46</v>
      </c>
      <c r="D121" s="3" t="s">
        <v>51</v>
      </c>
      <c r="E121" s="3">
        <v>600000</v>
      </c>
    </row>
    <row r="122" spans="1:5" ht="15.75" customHeight="1" x14ac:dyDescent="0.3">
      <c r="A122" s="2">
        <v>45766</v>
      </c>
      <c r="B122" s="3" t="s">
        <v>31</v>
      </c>
      <c r="C122" s="3" t="s">
        <v>40</v>
      </c>
      <c r="D122" s="3" t="s">
        <v>44</v>
      </c>
      <c r="E122" s="3">
        <v>800000</v>
      </c>
    </row>
    <row r="123" spans="1:5" ht="15.75" customHeight="1" x14ac:dyDescent="0.3">
      <c r="A123" s="2">
        <v>45766</v>
      </c>
      <c r="B123" s="3" t="s">
        <v>31</v>
      </c>
      <c r="C123" s="3" t="s">
        <v>52</v>
      </c>
      <c r="D123" s="3" t="s">
        <v>56</v>
      </c>
      <c r="E123" s="3">
        <v>800000</v>
      </c>
    </row>
    <row r="124" spans="1:5" ht="15.75" customHeight="1" x14ac:dyDescent="0.3">
      <c r="A124" s="2">
        <v>45766</v>
      </c>
      <c r="B124" s="3" t="s">
        <v>31</v>
      </c>
      <c r="C124" s="3" t="s">
        <v>40</v>
      </c>
      <c r="D124" s="3" t="s">
        <v>43</v>
      </c>
      <c r="E124" s="3">
        <v>1400000</v>
      </c>
    </row>
    <row r="125" spans="1:5" ht="15.75" customHeight="1" x14ac:dyDescent="0.3">
      <c r="A125" s="2">
        <v>45767</v>
      </c>
      <c r="B125" s="3" t="s">
        <v>31</v>
      </c>
      <c r="C125" s="3" t="s">
        <v>46</v>
      </c>
      <c r="D125" s="3" t="s">
        <v>47</v>
      </c>
      <c r="E125" s="3">
        <v>400000</v>
      </c>
    </row>
    <row r="126" spans="1:5" ht="15.75" customHeight="1" x14ac:dyDescent="0.3">
      <c r="A126" s="2">
        <v>45767</v>
      </c>
      <c r="B126" s="3" t="s">
        <v>31</v>
      </c>
      <c r="C126" s="3" t="s">
        <v>52</v>
      </c>
      <c r="D126" s="3" t="s">
        <v>54</v>
      </c>
      <c r="E126" s="3">
        <v>400000</v>
      </c>
    </row>
    <row r="127" spans="1:5" ht="15.75" customHeight="1" x14ac:dyDescent="0.3">
      <c r="A127" s="2">
        <v>45767</v>
      </c>
      <c r="B127" s="3" t="s">
        <v>31</v>
      </c>
      <c r="C127" s="3" t="s">
        <v>40</v>
      </c>
      <c r="D127" s="3" t="s">
        <v>43</v>
      </c>
      <c r="E127" s="3">
        <v>1000000</v>
      </c>
    </row>
    <row r="128" spans="1:5" ht="15.75" customHeight="1" x14ac:dyDescent="0.3">
      <c r="A128" s="2">
        <v>45761</v>
      </c>
      <c r="B128" s="3" t="s">
        <v>32</v>
      </c>
      <c r="C128" s="3" t="s">
        <v>46</v>
      </c>
      <c r="D128" s="3" t="s">
        <v>48</v>
      </c>
      <c r="E128" s="3">
        <v>800000</v>
      </c>
    </row>
    <row r="129" spans="1:5" ht="15.75" customHeight="1" x14ac:dyDescent="0.3">
      <c r="A129" s="2">
        <v>45761</v>
      </c>
      <c r="B129" s="3" t="s">
        <v>32</v>
      </c>
      <c r="C129" s="3" t="s">
        <v>64</v>
      </c>
      <c r="D129" s="3" t="s">
        <v>65</v>
      </c>
      <c r="E129" s="3">
        <v>400000</v>
      </c>
    </row>
    <row r="130" spans="1:5" ht="15.75" customHeight="1" x14ac:dyDescent="0.3">
      <c r="A130" s="2">
        <v>45761</v>
      </c>
      <c r="B130" s="3" t="s">
        <v>32</v>
      </c>
      <c r="C130" s="3" t="s">
        <v>64</v>
      </c>
      <c r="D130" s="3" t="s">
        <v>66</v>
      </c>
      <c r="E130" s="3">
        <v>400000</v>
      </c>
    </row>
    <row r="131" spans="1:5" ht="15.75" customHeight="1" x14ac:dyDescent="0.3">
      <c r="A131" s="2">
        <v>45762</v>
      </c>
      <c r="B131" s="3" t="s">
        <v>32</v>
      </c>
      <c r="C131" s="3" t="s">
        <v>40</v>
      </c>
      <c r="D131" s="3" t="s">
        <v>42</v>
      </c>
      <c r="E131" s="3">
        <v>600000</v>
      </c>
    </row>
    <row r="132" spans="1:5" ht="15.75" customHeight="1" x14ac:dyDescent="0.3">
      <c r="A132" s="2">
        <v>45762</v>
      </c>
      <c r="B132" s="3" t="s">
        <v>32</v>
      </c>
      <c r="C132" s="3" t="s">
        <v>64</v>
      </c>
      <c r="D132" s="3" t="s">
        <v>65</v>
      </c>
      <c r="E132" s="3">
        <v>1400000</v>
      </c>
    </row>
    <row r="133" spans="1:5" ht="15.75" customHeight="1" x14ac:dyDescent="0.3">
      <c r="A133" s="2">
        <v>45763</v>
      </c>
      <c r="B133" s="3" t="s">
        <v>32</v>
      </c>
      <c r="C133" s="3" t="s">
        <v>40</v>
      </c>
      <c r="D133" s="3" t="s">
        <v>42</v>
      </c>
      <c r="E133" s="3">
        <v>600000</v>
      </c>
    </row>
    <row r="134" spans="1:5" ht="15.75" customHeight="1" x14ac:dyDescent="0.3">
      <c r="A134" s="2">
        <v>45763</v>
      </c>
      <c r="B134" s="3" t="s">
        <v>32</v>
      </c>
      <c r="C134" s="3" t="s">
        <v>46</v>
      </c>
      <c r="D134" s="3" t="s">
        <v>48</v>
      </c>
      <c r="E134" s="3">
        <v>1400000</v>
      </c>
    </row>
    <row r="135" spans="1:5" ht="15.75" customHeight="1" x14ac:dyDescent="0.3">
      <c r="A135" s="2">
        <v>45763</v>
      </c>
      <c r="B135" s="3" t="s">
        <v>32</v>
      </c>
      <c r="C135" s="3" t="s">
        <v>52</v>
      </c>
      <c r="D135" s="3" t="s">
        <v>56</v>
      </c>
      <c r="E135" s="3">
        <v>1000000</v>
      </c>
    </row>
    <row r="136" spans="1:5" ht="15.75" customHeight="1" x14ac:dyDescent="0.3">
      <c r="A136" s="2">
        <v>45764</v>
      </c>
      <c r="B136" s="3" t="s">
        <v>32</v>
      </c>
      <c r="C136" s="3" t="s">
        <v>46</v>
      </c>
      <c r="D136" s="3" t="s">
        <v>50</v>
      </c>
      <c r="E136" s="3">
        <v>1400000</v>
      </c>
    </row>
    <row r="137" spans="1:5" ht="15.75" customHeight="1" x14ac:dyDescent="0.3">
      <c r="A137" s="2">
        <v>45764</v>
      </c>
      <c r="B137" s="3" t="s">
        <v>32</v>
      </c>
      <c r="C137" s="3" t="s">
        <v>40</v>
      </c>
      <c r="D137" s="3" t="s">
        <v>42</v>
      </c>
      <c r="E137" s="3">
        <v>1600000</v>
      </c>
    </row>
    <row r="138" spans="1:5" ht="15.75" customHeight="1" x14ac:dyDescent="0.3">
      <c r="A138" s="2">
        <v>45765</v>
      </c>
      <c r="B138" s="3" t="s">
        <v>32</v>
      </c>
      <c r="C138" s="3" t="s">
        <v>46</v>
      </c>
      <c r="D138" s="3" t="s">
        <v>50</v>
      </c>
      <c r="E138" s="3">
        <v>1000000</v>
      </c>
    </row>
    <row r="139" spans="1:5" ht="15.75" customHeight="1" x14ac:dyDescent="0.3">
      <c r="A139" s="2">
        <v>45766</v>
      </c>
      <c r="B139" s="3" t="s">
        <v>32</v>
      </c>
      <c r="C139" s="3" t="s">
        <v>46</v>
      </c>
      <c r="D139" s="3" t="s">
        <v>50</v>
      </c>
      <c r="E139" s="3">
        <v>1200000</v>
      </c>
    </row>
    <row r="140" spans="1:5" ht="15.75" customHeight="1" x14ac:dyDescent="0.3">
      <c r="A140" s="2">
        <v>45766</v>
      </c>
      <c r="B140" s="3" t="s">
        <v>32</v>
      </c>
      <c r="C140" s="3" t="s">
        <v>64</v>
      </c>
      <c r="D140" s="3" t="s">
        <v>66</v>
      </c>
      <c r="E140" s="3">
        <v>800000</v>
      </c>
    </row>
    <row r="141" spans="1:5" ht="15.75" customHeight="1" x14ac:dyDescent="0.3">
      <c r="A141" s="2">
        <v>45766</v>
      </c>
      <c r="B141" s="3" t="s">
        <v>32</v>
      </c>
      <c r="C141" s="3" t="s">
        <v>64</v>
      </c>
      <c r="D141" s="3" t="s">
        <v>65</v>
      </c>
      <c r="E141" s="3">
        <v>800000</v>
      </c>
    </row>
    <row r="142" spans="1:5" ht="15.75" customHeight="1" x14ac:dyDescent="0.3">
      <c r="A142" s="2">
        <v>45767</v>
      </c>
      <c r="B142" s="3" t="s">
        <v>32</v>
      </c>
      <c r="C142" s="3" t="s">
        <v>46</v>
      </c>
      <c r="D142" s="3" t="s">
        <v>48</v>
      </c>
      <c r="E142" s="3">
        <v>400000</v>
      </c>
    </row>
    <row r="143" spans="1:5" ht="15.75" customHeight="1" x14ac:dyDescent="0.3">
      <c r="A143" s="2">
        <v>45767</v>
      </c>
      <c r="B143" s="3" t="s">
        <v>32</v>
      </c>
      <c r="C143" s="3" t="s">
        <v>58</v>
      </c>
      <c r="D143" s="3" t="s">
        <v>63</v>
      </c>
      <c r="E143" s="3">
        <v>600000</v>
      </c>
    </row>
    <row r="144" spans="1:5" ht="15.75" customHeight="1" x14ac:dyDescent="0.3">
      <c r="A144" s="2">
        <v>45767</v>
      </c>
      <c r="B144" s="3" t="s">
        <v>32</v>
      </c>
      <c r="C144" s="3" t="s">
        <v>64</v>
      </c>
      <c r="D144" s="3" t="s">
        <v>65</v>
      </c>
      <c r="E144" s="3">
        <v>1200000</v>
      </c>
    </row>
    <row r="145" spans="1:5" ht="15.75" customHeight="1" x14ac:dyDescent="0.3">
      <c r="A145" s="2">
        <v>45761</v>
      </c>
      <c r="B145" s="3" t="s">
        <v>33</v>
      </c>
      <c r="C145" s="3" t="s">
        <v>58</v>
      </c>
      <c r="D145" s="3" t="s">
        <v>62</v>
      </c>
      <c r="E145" s="3">
        <v>1000000</v>
      </c>
    </row>
    <row r="146" spans="1:5" ht="15.75" customHeight="1" x14ac:dyDescent="0.3">
      <c r="A146" s="2">
        <v>45761</v>
      </c>
      <c r="B146" s="3" t="s">
        <v>33</v>
      </c>
      <c r="C146" s="3" t="s">
        <v>40</v>
      </c>
      <c r="D146" s="3" t="s">
        <v>44</v>
      </c>
      <c r="E146" s="3">
        <v>600000</v>
      </c>
    </row>
    <row r="147" spans="1:5" ht="15.75" customHeight="1" x14ac:dyDescent="0.3">
      <c r="A147" s="2">
        <v>45762</v>
      </c>
      <c r="B147" s="3" t="s">
        <v>33</v>
      </c>
      <c r="C147" s="3" t="s">
        <v>46</v>
      </c>
      <c r="D147" s="3" t="s">
        <v>51</v>
      </c>
      <c r="E147" s="3">
        <v>1000000</v>
      </c>
    </row>
    <row r="148" spans="1:5" ht="15.75" customHeight="1" x14ac:dyDescent="0.3">
      <c r="A148" s="2">
        <v>45762</v>
      </c>
      <c r="B148" s="3" t="s">
        <v>33</v>
      </c>
      <c r="C148" s="3" t="s">
        <v>58</v>
      </c>
      <c r="D148" s="3" t="s">
        <v>62</v>
      </c>
      <c r="E148" s="3">
        <v>1000000</v>
      </c>
    </row>
    <row r="149" spans="1:5" ht="15.75" customHeight="1" x14ac:dyDescent="0.3">
      <c r="A149" s="2">
        <v>45762</v>
      </c>
      <c r="B149" s="3" t="s">
        <v>33</v>
      </c>
      <c r="C149" s="3" t="s">
        <v>40</v>
      </c>
      <c r="D149" s="3" t="s">
        <v>44</v>
      </c>
      <c r="E149" s="3">
        <v>1600000</v>
      </c>
    </row>
    <row r="150" spans="1:5" ht="15.75" customHeight="1" x14ac:dyDescent="0.3">
      <c r="A150" s="2">
        <v>45763</v>
      </c>
      <c r="B150" s="3" t="s">
        <v>33</v>
      </c>
      <c r="C150" s="3" t="s">
        <v>58</v>
      </c>
      <c r="D150" s="3" t="s">
        <v>62</v>
      </c>
      <c r="E150" s="3">
        <v>600000</v>
      </c>
    </row>
    <row r="151" spans="1:5" ht="15.75" customHeight="1" x14ac:dyDescent="0.3">
      <c r="A151" s="2">
        <v>45764</v>
      </c>
      <c r="B151" s="3" t="s">
        <v>33</v>
      </c>
      <c r="C151" s="3" t="s">
        <v>46</v>
      </c>
      <c r="D151" s="3" t="s">
        <v>48</v>
      </c>
      <c r="E151" s="3">
        <v>1200000</v>
      </c>
    </row>
    <row r="152" spans="1:5" ht="15.75" customHeight="1" x14ac:dyDescent="0.3">
      <c r="A152" s="2">
        <v>45765</v>
      </c>
      <c r="B152" s="3" t="s">
        <v>33</v>
      </c>
      <c r="C152" s="3" t="s">
        <v>46</v>
      </c>
      <c r="D152" s="3" t="s">
        <v>51</v>
      </c>
      <c r="E152" s="3">
        <v>1600000</v>
      </c>
    </row>
    <row r="153" spans="1:5" ht="15.75" customHeight="1" x14ac:dyDescent="0.3">
      <c r="A153" s="2">
        <v>45765</v>
      </c>
      <c r="B153" s="3" t="s">
        <v>33</v>
      </c>
      <c r="C153" s="3" t="s">
        <v>40</v>
      </c>
      <c r="D153" s="3" t="s">
        <v>41</v>
      </c>
      <c r="E153" s="3">
        <v>1600000</v>
      </c>
    </row>
    <row r="154" spans="1:5" ht="15.75" customHeight="1" x14ac:dyDescent="0.3">
      <c r="A154" s="2">
        <v>45766</v>
      </c>
      <c r="B154" s="3" t="s">
        <v>33</v>
      </c>
      <c r="C154" s="3" t="s">
        <v>52</v>
      </c>
      <c r="D154" s="3" t="s">
        <v>55</v>
      </c>
      <c r="E154" s="3">
        <v>1200000</v>
      </c>
    </row>
    <row r="155" spans="1:5" ht="15.75" customHeight="1" x14ac:dyDescent="0.3">
      <c r="A155" s="2">
        <v>45766</v>
      </c>
      <c r="B155" s="3" t="s">
        <v>33</v>
      </c>
      <c r="C155" s="3" t="s">
        <v>40</v>
      </c>
      <c r="D155" s="3" t="s">
        <v>41</v>
      </c>
      <c r="E155" s="3">
        <v>400000</v>
      </c>
    </row>
    <row r="156" spans="1:5" ht="15.75" customHeight="1" x14ac:dyDescent="0.3">
      <c r="A156" s="2">
        <v>45766</v>
      </c>
      <c r="B156" s="3" t="s">
        <v>33</v>
      </c>
      <c r="C156" s="3" t="s">
        <v>52</v>
      </c>
      <c r="D156" s="3" t="s">
        <v>53</v>
      </c>
      <c r="E156" s="3">
        <v>400000</v>
      </c>
    </row>
    <row r="157" spans="1:5" ht="15.75" customHeight="1" x14ac:dyDescent="0.3">
      <c r="A157" s="2">
        <v>45767</v>
      </c>
      <c r="B157" s="3" t="s">
        <v>33</v>
      </c>
      <c r="C157" s="3" t="s">
        <v>40</v>
      </c>
      <c r="D157" s="3" t="s">
        <v>41</v>
      </c>
      <c r="E157" s="3">
        <v>1600000</v>
      </c>
    </row>
    <row r="158" spans="1:5" ht="15.75" customHeight="1" x14ac:dyDescent="0.3">
      <c r="A158" s="2">
        <v>45767</v>
      </c>
      <c r="B158" s="3" t="s">
        <v>33</v>
      </c>
      <c r="C158" s="3" t="s">
        <v>52</v>
      </c>
      <c r="D158" s="3" t="s">
        <v>53</v>
      </c>
      <c r="E158" s="3">
        <v>1600000</v>
      </c>
    </row>
    <row r="159" spans="1:5" ht="15.75" customHeight="1" x14ac:dyDescent="0.3">
      <c r="A159" s="2">
        <v>45767</v>
      </c>
      <c r="B159" s="3" t="s">
        <v>33</v>
      </c>
      <c r="C159" s="3" t="s">
        <v>40</v>
      </c>
      <c r="D159" s="3" t="s">
        <v>44</v>
      </c>
      <c r="E159" s="3">
        <v>400000</v>
      </c>
    </row>
    <row r="160" spans="1:5" ht="15.75" customHeight="1" x14ac:dyDescent="0.3">
      <c r="A160" s="2">
        <v>45761</v>
      </c>
      <c r="B160" s="3" t="s">
        <v>34</v>
      </c>
      <c r="C160" s="3" t="s">
        <v>64</v>
      </c>
      <c r="D160" s="3" t="s">
        <v>68</v>
      </c>
      <c r="E160" s="3">
        <v>400000</v>
      </c>
    </row>
    <row r="161" spans="1:5" ht="15.75" customHeight="1" x14ac:dyDescent="0.3">
      <c r="A161" s="2">
        <v>45762</v>
      </c>
      <c r="B161" s="3" t="s">
        <v>34</v>
      </c>
      <c r="C161" s="3" t="s">
        <v>40</v>
      </c>
      <c r="D161" s="3" t="s">
        <v>42</v>
      </c>
      <c r="E161" s="3">
        <v>1000000</v>
      </c>
    </row>
    <row r="162" spans="1:5" ht="15.75" customHeight="1" x14ac:dyDescent="0.3">
      <c r="A162" s="2">
        <v>45763</v>
      </c>
      <c r="B162" s="3" t="s">
        <v>34</v>
      </c>
      <c r="C162" s="3" t="s">
        <v>64</v>
      </c>
      <c r="D162" s="3" t="s">
        <v>68</v>
      </c>
      <c r="E162" s="3">
        <v>1000000</v>
      </c>
    </row>
    <row r="163" spans="1:5" ht="15.75" customHeight="1" x14ac:dyDescent="0.3">
      <c r="A163" s="2">
        <v>45763</v>
      </c>
      <c r="B163" s="3" t="s">
        <v>34</v>
      </c>
      <c r="C163" s="3" t="s">
        <v>58</v>
      </c>
      <c r="D163" s="3" t="s">
        <v>62</v>
      </c>
      <c r="E163" s="3">
        <v>400000</v>
      </c>
    </row>
    <row r="164" spans="1:5" ht="15.75" customHeight="1" x14ac:dyDescent="0.3">
      <c r="A164" s="2">
        <v>45763</v>
      </c>
      <c r="B164" s="3" t="s">
        <v>34</v>
      </c>
      <c r="C164" s="3" t="s">
        <v>40</v>
      </c>
      <c r="D164" s="3" t="s">
        <v>42</v>
      </c>
      <c r="E164" s="3">
        <v>1400000</v>
      </c>
    </row>
    <row r="165" spans="1:5" ht="15.75" customHeight="1" x14ac:dyDescent="0.3">
      <c r="A165" s="2">
        <v>45764</v>
      </c>
      <c r="B165" s="3" t="s">
        <v>34</v>
      </c>
      <c r="C165" s="3" t="s">
        <v>40</v>
      </c>
      <c r="D165" s="3" t="s">
        <v>42</v>
      </c>
      <c r="E165" s="3">
        <v>1000000</v>
      </c>
    </row>
    <row r="166" spans="1:5" ht="15.75" customHeight="1" x14ac:dyDescent="0.3">
      <c r="A166" s="2">
        <v>45764</v>
      </c>
      <c r="B166" s="3" t="s">
        <v>34</v>
      </c>
      <c r="C166" s="3" t="s">
        <v>64</v>
      </c>
      <c r="D166" s="3" t="s">
        <v>68</v>
      </c>
      <c r="E166" s="3">
        <v>600000</v>
      </c>
    </row>
    <row r="167" spans="1:5" ht="15.75" customHeight="1" x14ac:dyDescent="0.3">
      <c r="A167" s="2">
        <v>45764</v>
      </c>
      <c r="B167" s="3" t="s">
        <v>34</v>
      </c>
      <c r="C167" s="3" t="s">
        <v>58</v>
      </c>
      <c r="D167" s="3" t="s">
        <v>62</v>
      </c>
      <c r="E167" s="3">
        <v>400000</v>
      </c>
    </row>
    <row r="168" spans="1:5" ht="15.75" customHeight="1" x14ac:dyDescent="0.3">
      <c r="A168" s="2">
        <v>45765</v>
      </c>
      <c r="B168" s="3" t="s">
        <v>34</v>
      </c>
      <c r="C168" s="3" t="s">
        <v>40</v>
      </c>
      <c r="D168" s="3" t="s">
        <v>42</v>
      </c>
      <c r="E168" s="3">
        <v>800000</v>
      </c>
    </row>
    <row r="169" spans="1:5" ht="15.75" customHeight="1" x14ac:dyDescent="0.3">
      <c r="A169" s="2">
        <v>45766</v>
      </c>
      <c r="B169" s="3" t="s">
        <v>34</v>
      </c>
      <c r="C169" s="3" t="s">
        <v>64</v>
      </c>
      <c r="D169" s="3" t="s">
        <v>68</v>
      </c>
      <c r="E169" s="3">
        <v>1200000</v>
      </c>
    </row>
    <row r="170" spans="1:5" ht="15.75" customHeight="1" x14ac:dyDescent="0.3">
      <c r="A170" s="2">
        <v>45766</v>
      </c>
      <c r="B170" s="3" t="s">
        <v>34</v>
      </c>
      <c r="C170" s="3" t="s">
        <v>40</v>
      </c>
      <c r="D170" s="3" t="s">
        <v>42</v>
      </c>
      <c r="E170" s="3">
        <v>800000</v>
      </c>
    </row>
    <row r="171" spans="1:5" ht="15.75" customHeight="1" x14ac:dyDescent="0.3">
      <c r="A171" s="2">
        <v>45766</v>
      </c>
      <c r="B171" s="3" t="s">
        <v>34</v>
      </c>
      <c r="C171" s="3" t="s">
        <v>58</v>
      </c>
      <c r="D171" s="3" t="s">
        <v>62</v>
      </c>
      <c r="E171" s="3">
        <v>800000</v>
      </c>
    </row>
    <row r="172" spans="1:5" ht="15.75" customHeight="1" x14ac:dyDescent="0.3">
      <c r="A172" s="2">
        <v>45767</v>
      </c>
      <c r="B172" s="3" t="s">
        <v>34</v>
      </c>
      <c r="C172" s="3" t="s">
        <v>40</v>
      </c>
      <c r="D172" s="3" t="s">
        <v>42</v>
      </c>
      <c r="E172" s="3">
        <v>1200000</v>
      </c>
    </row>
    <row r="173" spans="1:5" ht="15.75" customHeight="1" x14ac:dyDescent="0.3">
      <c r="A173" s="2">
        <v>45761</v>
      </c>
      <c r="B173" s="3" t="s">
        <v>35</v>
      </c>
      <c r="C173" s="3" t="s">
        <v>58</v>
      </c>
      <c r="D173" s="3" t="s">
        <v>63</v>
      </c>
      <c r="E173" s="3">
        <v>1400000</v>
      </c>
    </row>
    <row r="174" spans="1:5" ht="15.75" customHeight="1" x14ac:dyDescent="0.3">
      <c r="A174" s="2">
        <v>45761</v>
      </c>
      <c r="B174" s="3" t="s">
        <v>35</v>
      </c>
      <c r="C174" s="3" t="s">
        <v>40</v>
      </c>
      <c r="D174" s="3" t="s">
        <v>43</v>
      </c>
      <c r="E174" s="3">
        <v>400000</v>
      </c>
    </row>
    <row r="175" spans="1:5" ht="15.75" customHeight="1" x14ac:dyDescent="0.3">
      <c r="A175" s="2">
        <v>45761</v>
      </c>
      <c r="B175" s="3" t="s">
        <v>35</v>
      </c>
      <c r="C175" s="3" t="s">
        <v>58</v>
      </c>
      <c r="D175" s="3" t="s">
        <v>61</v>
      </c>
      <c r="E175" s="3">
        <v>1000000</v>
      </c>
    </row>
    <row r="176" spans="1:5" ht="15.75" customHeight="1" x14ac:dyDescent="0.3">
      <c r="A176" s="2">
        <v>45762</v>
      </c>
      <c r="B176" s="3" t="s">
        <v>35</v>
      </c>
      <c r="C176" s="3" t="s">
        <v>58</v>
      </c>
      <c r="D176" s="3" t="s">
        <v>62</v>
      </c>
      <c r="E176" s="3">
        <v>1200000</v>
      </c>
    </row>
    <row r="177" spans="1:5" ht="15.75" customHeight="1" x14ac:dyDescent="0.3">
      <c r="A177" s="2">
        <v>45762</v>
      </c>
      <c r="B177" s="3" t="s">
        <v>35</v>
      </c>
      <c r="C177" s="3" t="s">
        <v>40</v>
      </c>
      <c r="D177" s="3" t="s">
        <v>43</v>
      </c>
      <c r="E177" s="3">
        <v>1000000</v>
      </c>
    </row>
    <row r="178" spans="1:5" ht="15.75" customHeight="1" x14ac:dyDescent="0.3">
      <c r="A178" s="2">
        <v>45763</v>
      </c>
      <c r="B178" s="3" t="s">
        <v>35</v>
      </c>
      <c r="C178" s="3" t="s">
        <v>52</v>
      </c>
      <c r="D178" s="3" t="s">
        <v>56</v>
      </c>
      <c r="E178" s="3">
        <v>1400000</v>
      </c>
    </row>
    <row r="179" spans="1:5" ht="15.75" customHeight="1" x14ac:dyDescent="0.3">
      <c r="A179" s="2">
        <v>45763</v>
      </c>
      <c r="B179" s="3" t="s">
        <v>35</v>
      </c>
      <c r="C179" s="3" t="s">
        <v>58</v>
      </c>
      <c r="D179" s="3" t="s">
        <v>62</v>
      </c>
      <c r="E179" s="3">
        <v>1600000</v>
      </c>
    </row>
    <row r="180" spans="1:5" ht="15.75" customHeight="1" x14ac:dyDescent="0.3">
      <c r="A180" s="2">
        <v>45764</v>
      </c>
      <c r="B180" s="3" t="s">
        <v>35</v>
      </c>
      <c r="C180" s="3" t="s">
        <v>58</v>
      </c>
      <c r="D180" s="3" t="s">
        <v>61</v>
      </c>
      <c r="E180" s="3">
        <v>1000000</v>
      </c>
    </row>
    <row r="181" spans="1:5" ht="15.75" customHeight="1" x14ac:dyDescent="0.3">
      <c r="A181" s="2">
        <v>45764</v>
      </c>
      <c r="B181" s="3" t="s">
        <v>35</v>
      </c>
      <c r="C181" s="3" t="s">
        <v>40</v>
      </c>
      <c r="D181" s="3" t="s">
        <v>44</v>
      </c>
      <c r="E181" s="3">
        <v>1600000</v>
      </c>
    </row>
    <row r="182" spans="1:5" ht="15.75" customHeight="1" x14ac:dyDescent="0.3">
      <c r="A182" s="2">
        <v>45765</v>
      </c>
      <c r="B182" s="3" t="s">
        <v>35</v>
      </c>
      <c r="C182" s="3" t="s">
        <v>58</v>
      </c>
      <c r="D182" s="3" t="s">
        <v>62</v>
      </c>
      <c r="E182" s="3">
        <v>600000</v>
      </c>
    </row>
    <row r="183" spans="1:5" ht="15.75" customHeight="1" x14ac:dyDescent="0.3">
      <c r="A183" s="2">
        <v>45765</v>
      </c>
      <c r="B183" s="3" t="s">
        <v>35</v>
      </c>
      <c r="C183" s="3" t="s">
        <v>64</v>
      </c>
      <c r="D183" s="3" t="s">
        <v>69</v>
      </c>
      <c r="E183" s="3">
        <v>800000</v>
      </c>
    </row>
    <row r="184" spans="1:5" ht="15.75" customHeight="1" x14ac:dyDescent="0.3">
      <c r="A184" s="2">
        <v>45766</v>
      </c>
      <c r="B184" s="3" t="s">
        <v>35</v>
      </c>
      <c r="C184" s="3" t="s">
        <v>52</v>
      </c>
      <c r="D184" s="3" t="s">
        <v>56</v>
      </c>
      <c r="E184" s="3">
        <v>1000000</v>
      </c>
    </row>
    <row r="185" spans="1:5" ht="15.75" customHeight="1" x14ac:dyDescent="0.3">
      <c r="A185" s="2">
        <v>45766</v>
      </c>
      <c r="B185" s="3" t="s">
        <v>35</v>
      </c>
      <c r="C185" s="3" t="s">
        <v>40</v>
      </c>
      <c r="D185" s="3" t="s">
        <v>44</v>
      </c>
      <c r="E185" s="3">
        <v>600000</v>
      </c>
    </row>
    <row r="186" spans="1:5" ht="15.75" customHeight="1" x14ac:dyDescent="0.3">
      <c r="A186" s="2">
        <v>45767</v>
      </c>
      <c r="B186" s="3" t="s">
        <v>35</v>
      </c>
      <c r="C186" s="3" t="s">
        <v>52</v>
      </c>
      <c r="D186" s="3" t="s">
        <v>57</v>
      </c>
      <c r="E186" s="3">
        <v>600000</v>
      </c>
    </row>
    <row r="187" spans="1:5" ht="15.75" customHeight="1" x14ac:dyDescent="0.3">
      <c r="A187" s="2">
        <v>45767</v>
      </c>
      <c r="B187" s="3" t="s">
        <v>35</v>
      </c>
      <c r="C187" s="3" t="s">
        <v>64</v>
      </c>
      <c r="D187" s="3" t="s">
        <v>69</v>
      </c>
      <c r="E187" s="3">
        <v>800000</v>
      </c>
    </row>
    <row r="188" spans="1:5" ht="15.75" customHeight="1" x14ac:dyDescent="0.3">
      <c r="A188" s="2">
        <v>45761</v>
      </c>
      <c r="B188" s="3" t="s">
        <v>36</v>
      </c>
      <c r="C188" s="3" t="s">
        <v>40</v>
      </c>
      <c r="D188" s="3" t="s">
        <v>44</v>
      </c>
      <c r="E188" s="3">
        <v>1000000</v>
      </c>
    </row>
    <row r="189" spans="1:5" ht="15.75" customHeight="1" x14ac:dyDescent="0.3">
      <c r="A189" s="2">
        <v>45761</v>
      </c>
      <c r="B189" s="3" t="s">
        <v>36</v>
      </c>
      <c r="C189" s="3" t="s">
        <v>52</v>
      </c>
      <c r="D189" s="3" t="s">
        <v>53</v>
      </c>
      <c r="E189" s="3">
        <v>1200000</v>
      </c>
    </row>
    <row r="190" spans="1:5" ht="15.75" customHeight="1" x14ac:dyDescent="0.3">
      <c r="A190" s="2">
        <v>45762</v>
      </c>
      <c r="B190" s="3" t="s">
        <v>36</v>
      </c>
      <c r="C190" s="3" t="s">
        <v>58</v>
      </c>
      <c r="D190" s="3" t="s">
        <v>59</v>
      </c>
      <c r="E190" s="3">
        <v>800000</v>
      </c>
    </row>
    <row r="191" spans="1:5" ht="15.75" customHeight="1" x14ac:dyDescent="0.3">
      <c r="A191" s="2">
        <v>45762</v>
      </c>
      <c r="B191" s="3" t="s">
        <v>36</v>
      </c>
      <c r="C191" s="3" t="s">
        <v>40</v>
      </c>
      <c r="D191" s="3" t="s">
        <v>45</v>
      </c>
      <c r="E191" s="3">
        <v>600000</v>
      </c>
    </row>
    <row r="192" spans="1:5" ht="15.75" customHeight="1" x14ac:dyDescent="0.3">
      <c r="A192" s="2">
        <v>45762</v>
      </c>
      <c r="B192" s="3" t="s">
        <v>36</v>
      </c>
      <c r="C192" s="3" t="s">
        <v>40</v>
      </c>
      <c r="D192" s="3" t="s">
        <v>44</v>
      </c>
      <c r="E192" s="3">
        <v>1200000</v>
      </c>
    </row>
    <row r="193" spans="1:5" ht="15.75" customHeight="1" x14ac:dyDescent="0.3">
      <c r="A193" s="2">
        <v>45763</v>
      </c>
      <c r="B193" s="3" t="s">
        <v>36</v>
      </c>
      <c r="C193" s="3" t="s">
        <v>52</v>
      </c>
      <c r="D193" s="3" t="s">
        <v>53</v>
      </c>
      <c r="E193" s="3">
        <v>1600000</v>
      </c>
    </row>
    <row r="194" spans="1:5" ht="15.75" customHeight="1" x14ac:dyDescent="0.3">
      <c r="A194" s="2">
        <v>45764</v>
      </c>
      <c r="B194" s="3" t="s">
        <v>36</v>
      </c>
      <c r="C194" s="3" t="s">
        <v>40</v>
      </c>
      <c r="D194" s="3" t="s">
        <v>45</v>
      </c>
      <c r="E194" s="3">
        <v>1400000</v>
      </c>
    </row>
    <row r="195" spans="1:5" ht="15.75" customHeight="1" x14ac:dyDescent="0.3">
      <c r="A195" s="2">
        <v>45765</v>
      </c>
      <c r="B195" s="3" t="s">
        <v>36</v>
      </c>
      <c r="C195" s="3" t="s">
        <v>40</v>
      </c>
      <c r="D195" s="3" t="s">
        <v>45</v>
      </c>
      <c r="E195" s="3">
        <v>600000</v>
      </c>
    </row>
    <row r="196" spans="1:5" ht="15.75" customHeight="1" x14ac:dyDescent="0.3">
      <c r="A196" s="2">
        <v>45766</v>
      </c>
      <c r="B196" s="3" t="s">
        <v>36</v>
      </c>
      <c r="C196" s="3" t="s">
        <v>40</v>
      </c>
      <c r="D196" s="3" t="s">
        <v>44</v>
      </c>
      <c r="E196" s="3">
        <v>1000000</v>
      </c>
    </row>
    <row r="197" spans="1:5" ht="15.75" customHeight="1" x14ac:dyDescent="0.3">
      <c r="A197" s="2">
        <v>45767</v>
      </c>
      <c r="B197" s="3" t="s">
        <v>36</v>
      </c>
      <c r="C197" s="3" t="s">
        <v>52</v>
      </c>
      <c r="D197" s="3" t="s">
        <v>53</v>
      </c>
      <c r="E197" s="3">
        <v>1600000</v>
      </c>
    </row>
    <row r="198" spans="1:5" ht="15.75" customHeight="1" x14ac:dyDescent="0.3">
      <c r="A198" s="2">
        <v>45767</v>
      </c>
      <c r="B198" s="3" t="s">
        <v>36</v>
      </c>
      <c r="C198" s="3" t="s">
        <v>58</v>
      </c>
      <c r="D198" s="3" t="s">
        <v>59</v>
      </c>
      <c r="E198" s="3">
        <v>1400000</v>
      </c>
    </row>
    <row r="199" spans="1:5" ht="15.75" customHeight="1" x14ac:dyDescent="0.3">
      <c r="A199" s="2">
        <v>45761</v>
      </c>
      <c r="B199" s="3" t="s">
        <v>37</v>
      </c>
      <c r="C199" s="3" t="s">
        <v>58</v>
      </c>
      <c r="D199" s="3" t="s">
        <v>60</v>
      </c>
      <c r="E199" s="3">
        <v>1200000</v>
      </c>
    </row>
    <row r="200" spans="1:5" ht="15.75" customHeight="1" x14ac:dyDescent="0.3">
      <c r="A200" s="2">
        <v>45761</v>
      </c>
      <c r="B200" s="3" t="s">
        <v>37</v>
      </c>
      <c r="C200" s="3" t="s">
        <v>46</v>
      </c>
      <c r="D200" s="3" t="s">
        <v>48</v>
      </c>
      <c r="E200" s="3">
        <v>1400000</v>
      </c>
    </row>
    <row r="201" spans="1:5" ht="15.75" customHeight="1" x14ac:dyDescent="0.3">
      <c r="A201" s="2">
        <v>45762</v>
      </c>
      <c r="B201" s="3" t="s">
        <v>37</v>
      </c>
      <c r="C201" s="3" t="s">
        <v>58</v>
      </c>
      <c r="D201" s="3" t="s">
        <v>60</v>
      </c>
      <c r="E201" s="3">
        <v>1400000</v>
      </c>
    </row>
    <row r="202" spans="1:5" ht="15.75" customHeight="1" x14ac:dyDescent="0.3">
      <c r="A202" s="2">
        <v>45763</v>
      </c>
      <c r="B202" s="3" t="s">
        <v>37</v>
      </c>
      <c r="C202" s="3" t="s">
        <v>46</v>
      </c>
      <c r="D202" s="3" t="s">
        <v>48</v>
      </c>
      <c r="E202" s="3">
        <v>1000000</v>
      </c>
    </row>
    <row r="203" spans="1:5" ht="15.75" customHeight="1" x14ac:dyDescent="0.3">
      <c r="A203" s="2">
        <v>45763</v>
      </c>
      <c r="B203" s="3" t="s">
        <v>37</v>
      </c>
      <c r="C203" s="3" t="s">
        <v>40</v>
      </c>
      <c r="D203" s="3" t="s">
        <v>45</v>
      </c>
      <c r="E203" s="3">
        <v>1200000</v>
      </c>
    </row>
    <row r="204" spans="1:5" ht="15.75" customHeight="1" x14ac:dyDescent="0.3">
      <c r="A204" s="2">
        <v>45763</v>
      </c>
      <c r="B204" s="3" t="s">
        <v>37</v>
      </c>
      <c r="C204" s="3" t="s">
        <v>40</v>
      </c>
      <c r="D204" s="3" t="s">
        <v>44</v>
      </c>
      <c r="E204" s="3">
        <v>1000000</v>
      </c>
    </row>
    <row r="205" spans="1:5" ht="15.75" customHeight="1" x14ac:dyDescent="0.3">
      <c r="A205" s="2">
        <v>45764</v>
      </c>
      <c r="B205" s="3" t="s">
        <v>37</v>
      </c>
      <c r="C205" s="3" t="s">
        <v>64</v>
      </c>
      <c r="D205" s="3" t="s">
        <v>67</v>
      </c>
      <c r="E205" s="3">
        <v>1400000</v>
      </c>
    </row>
    <row r="206" spans="1:5" ht="15.75" customHeight="1" x14ac:dyDescent="0.3">
      <c r="A206" s="2">
        <v>45764</v>
      </c>
      <c r="B206" s="3" t="s">
        <v>37</v>
      </c>
      <c r="C206" s="3" t="s">
        <v>64</v>
      </c>
      <c r="D206" s="3" t="s">
        <v>68</v>
      </c>
      <c r="E206" s="3">
        <v>1000000</v>
      </c>
    </row>
    <row r="207" spans="1:5" ht="15.75" customHeight="1" x14ac:dyDescent="0.3">
      <c r="A207" s="2">
        <v>45765</v>
      </c>
      <c r="B207" s="3" t="s">
        <v>37</v>
      </c>
      <c r="C207" s="3" t="s">
        <v>64</v>
      </c>
      <c r="D207" s="3" t="s">
        <v>68</v>
      </c>
      <c r="E207" s="3">
        <v>1400000</v>
      </c>
    </row>
    <row r="208" spans="1:5" ht="15.75" customHeight="1" x14ac:dyDescent="0.3">
      <c r="A208" s="2">
        <v>45766</v>
      </c>
      <c r="B208" s="3" t="s">
        <v>37</v>
      </c>
      <c r="C208" s="3" t="s">
        <v>40</v>
      </c>
      <c r="D208" s="3" t="s">
        <v>45</v>
      </c>
      <c r="E208" s="3">
        <v>400000</v>
      </c>
    </row>
    <row r="209" spans="1:5" ht="15.75" customHeight="1" x14ac:dyDescent="0.3">
      <c r="A209" s="2">
        <v>45766</v>
      </c>
      <c r="B209" s="3" t="s">
        <v>37</v>
      </c>
      <c r="C209" s="3" t="s">
        <v>52</v>
      </c>
      <c r="D209" s="3" t="s">
        <v>54</v>
      </c>
      <c r="E209" s="3">
        <v>1600000</v>
      </c>
    </row>
    <row r="210" spans="1:5" ht="15.75" customHeight="1" x14ac:dyDescent="0.3">
      <c r="A210" s="2">
        <v>45767</v>
      </c>
      <c r="B210" s="3" t="s">
        <v>37</v>
      </c>
      <c r="C210" s="3" t="s">
        <v>46</v>
      </c>
      <c r="D210" s="3" t="s">
        <v>48</v>
      </c>
      <c r="E210" s="3">
        <v>1000000</v>
      </c>
    </row>
    <row r="211" spans="1:5" ht="15.75" customHeight="1" x14ac:dyDescent="0.3">
      <c r="A211" s="2">
        <v>45767</v>
      </c>
      <c r="B211" s="3" t="s">
        <v>37</v>
      </c>
      <c r="C211" s="3" t="s">
        <v>64</v>
      </c>
      <c r="D211" s="3" t="s">
        <v>67</v>
      </c>
      <c r="E211" s="3">
        <v>1200000</v>
      </c>
    </row>
    <row r="212" spans="1:5" ht="15.75" customHeight="1" x14ac:dyDescent="0.3">
      <c r="A212" s="2">
        <v>45767</v>
      </c>
      <c r="B212" s="3" t="s">
        <v>37</v>
      </c>
      <c r="C212" s="3" t="s">
        <v>64</v>
      </c>
      <c r="D212" s="3" t="s">
        <v>68</v>
      </c>
      <c r="E212" s="3">
        <v>800000</v>
      </c>
    </row>
    <row r="213" spans="1:5" ht="15.75" customHeight="1" x14ac:dyDescent="0.3"/>
    <row r="214" spans="1:5" ht="15.75" customHeight="1" x14ac:dyDescent="0.3"/>
    <row r="215" spans="1:5" ht="15.75" customHeight="1" x14ac:dyDescent="0.3"/>
    <row r="216" spans="1:5" ht="15.75" customHeight="1" x14ac:dyDescent="0.3"/>
    <row r="217" spans="1:5" ht="15.75" customHeight="1" x14ac:dyDescent="0.3"/>
    <row r="218" spans="1:5" ht="15.75" customHeight="1" x14ac:dyDescent="0.3"/>
    <row r="219" spans="1:5" ht="15.75" customHeight="1" x14ac:dyDescent="0.3"/>
    <row r="220" spans="1:5" ht="15.75" customHeight="1" x14ac:dyDescent="0.3"/>
    <row r="221" spans="1:5" ht="15.75" customHeight="1" x14ac:dyDescent="0.3"/>
    <row r="222" spans="1:5" ht="15.75" customHeight="1" x14ac:dyDescent="0.3"/>
    <row r="223" spans="1:5" ht="15.75" customHeight="1" x14ac:dyDescent="0.3"/>
    <row r="224" spans="1:5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/>
  </sheetViews>
  <sheetFormatPr defaultColWidth="14.44140625" defaultRowHeight="15" customHeight="1" x14ac:dyDescent="0.3"/>
  <cols>
    <col min="1" max="3" width="22.44140625" customWidth="1"/>
    <col min="4" max="26" width="8.6640625" customWidth="1"/>
  </cols>
  <sheetData>
    <row r="1" spans="1:3" ht="14.4" x14ac:dyDescent="0.3">
      <c r="A1" s="1" t="s">
        <v>80</v>
      </c>
      <c r="B1" s="1" t="s">
        <v>76</v>
      </c>
      <c r="C1" s="1" t="s">
        <v>38</v>
      </c>
    </row>
    <row r="2" spans="1:3" ht="14.4" x14ac:dyDescent="0.3">
      <c r="A2" s="3" t="s">
        <v>9</v>
      </c>
      <c r="B2" s="2">
        <v>45761</v>
      </c>
      <c r="C2" s="3" t="s">
        <v>64</v>
      </c>
    </row>
    <row r="3" spans="1:3" ht="14.4" x14ac:dyDescent="0.3">
      <c r="A3" s="3" t="s">
        <v>9</v>
      </c>
      <c r="B3" s="2">
        <v>45762</v>
      </c>
      <c r="C3" s="3" t="s">
        <v>64</v>
      </c>
    </row>
    <row r="4" spans="1:3" ht="14.4" x14ac:dyDescent="0.3">
      <c r="A4" s="3" t="s">
        <v>9</v>
      </c>
      <c r="B4" s="2">
        <v>45763</v>
      </c>
      <c r="C4" s="3" t="s">
        <v>64</v>
      </c>
    </row>
    <row r="5" spans="1:3" ht="14.4" x14ac:dyDescent="0.3">
      <c r="A5" s="3" t="s">
        <v>9</v>
      </c>
      <c r="B5" s="2">
        <v>45764</v>
      </c>
      <c r="C5" s="3" t="s">
        <v>64</v>
      </c>
    </row>
    <row r="6" spans="1:3" ht="14.4" x14ac:dyDescent="0.3">
      <c r="A6" s="3" t="s">
        <v>9</v>
      </c>
      <c r="B6" s="2">
        <v>45765</v>
      </c>
      <c r="C6" s="3" t="s">
        <v>64</v>
      </c>
    </row>
    <row r="7" spans="1:3" ht="14.4" x14ac:dyDescent="0.3">
      <c r="A7" s="3" t="s">
        <v>9</v>
      </c>
      <c r="B7" s="2">
        <v>45766</v>
      </c>
      <c r="C7" s="3" t="s">
        <v>64</v>
      </c>
    </row>
    <row r="8" spans="1:3" ht="14.4" x14ac:dyDescent="0.3">
      <c r="A8" s="3" t="s">
        <v>9</v>
      </c>
      <c r="B8" s="2">
        <v>45767</v>
      </c>
      <c r="C8" s="3" t="s">
        <v>64</v>
      </c>
    </row>
    <row r="9" spans="1:3" ht="14.4" x14ac:dyDescent="0.3">
      <c r="A9" s="3" t="s">
        <v>10</v>
      </c>
      <c r="B9" s="2">
        <v>45761</v>
      </c>
      <c r="C9" s="3" t="s">
        <v>64</v>
      </c>
    </row>
    <row r="10" spans="1:3" ht="14.4" x14ac:dyDescent="0.3">
      <c r="A10" s="3" t="s">
        <v>10</v>
      </c>
      <c r="B10" s="2">
        <v>45762</v>
      </c>
      <c r="C10" s="3" t="s">
        <v>64</v>
      </c>
    </row>
    <row r="11" spans="1:3" ht="14.4" x14ac:dyDescent="0.3">
      <c r="A11" s="3" t="s">
        <v>10</v>
      </c>
      <c r="B11" s="2">
        <v>45763</v>
      </c>
      <c r="C11" s="3" t="s">
        <v>64</v>
      </c>
    </row>
    <row r="12" spans="1:3" ht="14.4" x14ac:dyDescent="0.3">
      <c r="A12" s="3" t="s">
        <v>10</v>
      </c>
      <c r="B12" s="2">
        <v>45764</v>
      </c>
      <c r="C12" s="3" t="s">
        <v>64</v>
      </c>
    </row>
    <row r="13" spans="1:3" ht="14.4" x14ac:dyDescent="0.3">
      <c r="A13" s="3" t="s">
        <v>10</v>
      </c>
      <c r="B13" s="2">
        <v>45765</v>
      </c>
      <c r="C13" s="3" t="s">
        <v>64</v>
      </c>
    </row>
    <row r="14" spans="1:3" ht="14.4" x14ac:dyDescent="0.3">
      <c r="A14" s="3" t="s">
        <v>10</v>
      </c>
      <c r="B14" s="2">
        <v>45766</v>
      </c>
      <c r="C14" s="3" t="s">
        <v>64</v>
      </c>
    </row>
    <row r="15" spans="1:3" ht="14.4" x14ac:dyDescent="0.3">
      <c r="A15" s="3" t="s">
        <v>10</v>
      </c>
      <c r="B15" s="2">
        <v>45767</v>
      </c>
      <c r="C15" s="3" t="s">
        <v>64</v>
      </c>
    </row>
    <row r="16" spans="1:3" ht="14.4" x14ac:dyDescent="0.3">
      <c r="A16" s="3" t="s">
        <v>11</v>
      </c>
      <c r="B16" s="2">
        <v>45761</v>
      </c>
      <c r="C16" s="3" t="s">
        <v>64</v>
      </c>
    </row>
    <row r="17" spans="1:3" ht="14.4" x14ac:dyDescent="0.3">
      <c r="A17" s="3" t="s">
        <v>11</v>
      </c>
      <c r="B17" s="2">
        <v>45762</v>
      </c>
      <c r="C17" s="3" t="s">
        <v>64</v>
      </c>
    </row>
    <row r="18" spans="1:3" ht="14.4" x14ac:dyDescent="0.3">
      <c r="A18" s="3" t="s">
        <v>11</v>
      </c>
      <c r="B18" s="2">
        <v>45763</v>
      </c>
      <c r="C18" s="3" t="s">
        <v>64</v>
      </c>
    </row>
    <row r="19" spans="1:3" ht="14.4" x14ac:dyDescent="0.3">
      <c r="A19" s="3" t="s">
        <v>11</v>
      </c>
      <c r="B19" s="2">
        <v>45764</v>
      </c>
      <c r="C19" s="3" t="s">
        <v>64</v>
      </c>
    </row>
    <row r="20" spans="1:3" ht="14.4" x14ac:dyDescent="0.3">
      <c r="A20" s="3" t="s">
        <v>11</v>
      </c>
      <c r="B20" s="2">
        <v>45765</v>
      </c>
      <c r="C20" s="3" t="s">
        <v>64</v>
      </c>
    </row>
    <row r="21" spans="1:3" ht="15.75" customHeight="1" x14ac:dyDescent="0.3">
      <c r="A21" s="3" t="s">
        <v>11</v>
      </c>
      <c r="B21" s="2">
        <v>45766</v>
      </c>
      <c r="C21" s="3" t="s">
        <v>64</v>
      </c>
    </row>
    <row r="22" spans="1:3" ht="15.75" customHeight="1" x14ac:dyDescent="0.3">
      <c r="A22" s="3" t="s">
        <v>11</v>
      </c>
      <c r="B22" s="2">
        <v>45767</v>
      </c>
      <c r="C22" s="3" t="s">
        <v>64</v>
      </c>
    </row>
    <row r="23" spans="1:3" ht="15.75" customHeight="1" x14ac:dyDescent="0.3">
      <c r="A23" s="3" t="s">
        <v>12</v>
      </c>
      <c r="B23" s="2">
        <v>45761</v>
      </c>
      <c r="C23" s="3" t="s">
        <v>40</v>
      </c>
    </row>
    <row r="24" spans="1:3" ht="15.75" customHeight="1" x14ac:dyDescent="0.3">
      <c r="A24" s="3" t="s">
        <v>12</v>
      </c>
      <c r="B24" s="2">
        <v>45762</v>
      </c>
      <c r="C24" s="3" t="s">
        <v>40</v>
      </c>
    </row>
    <row r="25" spans="1:3" ht="15.75" customHeight="1" x14ac:dyDescent="0.3">
      <c r="A25" s="3" t="s">
        <v>12</v>
      </c>
      <c r="B25" s="2">
        <v>45763</v>
      </c>
      <c r="C25" s="3" t="s">
        <v>40</v>
      </c>
    </row>
    <row r="26" spans="1:3" ht="15.75" customHeight="1" x14ac:dyDescent="0.3">
      <c r="A26" s="3" t="s">
        <v>12</v>
      </c>
      <c r="B26" s="2">
        <v>45764</v>
      </c>
      <c r="C26" s="3" t="s">
        <v>58</v>
      </c>
    </row>
    <row r="27" spans="1:3" ht="15.75" customHeight="1" x14ac:dyDescent="0.3">
      <c r="A27" s="3" t="s">
        <v>12</v>
      </c>
      <c r="B27" s="2">
        <v>45765</v>
      </c>
      <c r="C27" s="3" t="s">
        <v>58</v>
      </c>
    </row>
    <row r="28" spans="1:3" ht="15.75" customHeight="1" x14ac:dyDescent="0.3">
      <c r="A28" s="3" t="s">
        <v>12</v>
      </c>
      <c r="B28" s="2">
        <v>45766</v>
      </c>
      <c r="C28" s="3" t="s">
        <v>58</v>
      </c>
    </row>
    <row r="29" spans="1:3" ht="15.75" customHeight="1" x14ac:dyDescent="0.3">
      <c r="A29" s="3" t="s">
        <v>12</v>
      </c>
      <c r="B29" s="2">
        <v>45767</v>
      </c>
      <c r="C29" s="3" t="s">
        <v>58</v>
      </c>
    </row>
    <row r="30" spans="1:3" ht="15.75" customHeight="1" x14ac:dyDescent="0.3">
      <c r="A30" s="3" t="s">
        <v>13</v>
      </c>
      <c r="B30" s="2">
        <v>45761</v>
      </c>
      <c r="C30" s="3" t="s">
        <v>40</v>
      </c>
    </row>
    <row r="31" spans="1:3" ht="15.75" customHeight="1" x14ac:dyDescent="0.3">
      <c r="A31" s="3" t="s">
        <v>13</v>
      </c>
      <c r="B31" s="2">
        <v>45762</v>
      </c>
      <c r="C31" s="3" t="s">
        <v>58</v>
      </c>
    </row>
    <row r="32" spans="1:3" ht="15.75" customHeight="1" x14ac:dyDescent="0.3">
      <c r="A32" s="3" t="s">
        <v>13</v>
      </c>
      <c r="B32" s="2">
        <v>45763</v>
      </c>
      <c r="C32" s="3" t="s">
        <v>58</v>
      </c>
    </row>
    <row r="33" spans="1:3" ht="15.75" customHeight="1" x14ac:dyDescent="0.3">
      <c r="A33" s="3" t="s">
        <v>13</v>
      </c>
      <c r="B33" s="2">
        <v>45764</v>
      </c>
      <c r="C33" s="3" t="s">
        <v>58</v>
      </c>
    </row>
    <row r="34" spans="1:3" ht="15.75" customHeight="1" x14ac:dyDescent="0.3">
      <c r="A34" s="3" t="s">
        <v>13</v>
      </c>
      <c r="B34" s="2">
        <v>45765</v>
      </c>
      <c r="C34" s="3" t="s">
        <v>58</v>
      </c>
    </row>
    <row r="35" spans="1:3" ht="15.75" customHeight="1" x14ac:dyDescent="0.3">
      <c r="A35" s="3" t="s">
        <v>13</v>
      </c>
      <c r="B35" s="2">
        <v>45766</v>
      </c>
      <c r="C35" s="3" t="s">
        <v>58</v>
      </c>
    </row>
    <row r="36" spans="1:3" ht="15.75" customHeight="1" x14ac:dyDescent="0.3">
      <c r="A36" s="3" t="s">
        <v>13</v>
      </c>
      <c r="B36" s="2">
        <v>45767</v>
      </c>
      <c r="C36" s="3" t="s">
        <v>58</v>
      </c>
    </row>
    <row r="37" spans="1:3" ht="15.75" customHeight="1" x14ac:dyDescent="0.3">
      <c r="A37" s="3" t="s">
        <v>14</v>
      </c>
      <c r="B37" s="2">
        <v>45761</v>
      </c>
      <c r="C37" s="3" t="s">
        <v>52</v>
      </c>
    </row>
    <row r="38" spans="1:3" ht="15.75" customHeight="1" x14ac:dyDescent="0.3">
      <c r="A38" s="3" t="s">
        <v>14</v>
      </c>
      <c r="B38" s="2">
        <v>45762</v>
      </c>
      <c r="C38" s="3" t="s">
        <v>52</v>
      </c>
    </row>
    <row r="39" spans="1:3" ht="15.75" customHeight="1" x14ac:dyDescent="0.3">
      <c r="A39" s="3" t="s">
        <v>14</v>
      </c>
      <c r="B39" s="2">
        <v>45763</v>
      </c>
      <c r="C39" s="3" t="s">
        <v>52</v>
      </c>
    </row>
    <row r="40" spans="1:3" ht="15.75" customHeight="1" x14ac:dyDescent="0.3">
      <c r="A40" s="3" t="s">
        <v>14</v>
      </c>
      <c r="B40" s="2">
        <v>45764</v>
      </c>
      <c r="C40" s="3" t="s">
        <v>52</v>
      </c>
    </row>
    <row r="41" spans="1:3" ht="15.75" customHeight="1" x14ac:dyDescent="0.3">
      <c r="A41" s="3" t="s">
        <v>14</v>
      </c>
      <c r="B41" s="2">
        <v>45765</v>
      </c>
      <c r="C41" s="3" t="s">
        <v>52</v>
      </c>
    </row>
    <row r="42" spans="1:3" ht="15.75" customHeight="1" x14ac:dyDescent="0.3">
      <c r="A42" s="3" t="s">
        <v>14</v>
      </c>
      <c r="B42" s="2">
        <v>45766</v>
      </c>
      <c r="C42" s="3" t="s">
        <v>52</v>
      </c>
    </row>
    <row r="43" spans="1:3" ht="15.75" customHeight="1" x14ac:dyDescent="0.3">
      <c r="A43" s="3" t="s">
        <v>14</v>
      </c>
      <c r="B43" s="2">
        <v>45767</v>
      </c>
      <c r="C43" s="3" t="s">
        <v>40</v>
      </c>
    </row>
    <row r="44" spans="1:3" ht="15.75" customHeight="1" x14ac:dyDescent="0.3">
      <c r="A44" s="3" t="s">
        <v>15</v>
      </c>
      <c r="B44" s="2">
        <v>45761</v>
      </c>
      <c r="C44" s="3" t="s">
        <v>52</v>
      </c>
    </row>
    <row r="45" spans="1:3" ht="15.75" customHeight="1" x14ac:dyDescent="0.3">
      <c r="A45" s="3" t="s">
        <v>15</v>
      </c>
      <c r="B45" s="2">
        <v>45762</v>
      </c>
      <c r="C45" s="3" t="s">
        <v>52</v>
      </c>
    </row>
    <row r="46" spans="1:3" ht="15.75" customHeight="1" x14ac:dyDescent="0.3">
      <c r="A46" s="3" t="s">
        <v>15</v>
      </c>
      <c r="B46" s="2">
        <v>45763</v>
      </c>
      <c r="C46" s="3" t="s">
        <v>52</v>
      </c>
    </row>
    <row r="47" spans="1:3" ht="15.75" customHeight="1" x14ac:dyDescent="0.3">
      <c r="A47" s="3" t="s">
        <v>15</v>
      </c>
      <c r="B47" s="2">
        <v>45764</v>
      </c>
      <c r="C47" s="3" t="s">
        <v>40</v>
      </c>
    </row>
    <row r="48" spans="1:3" ht="15.75" customHeight="1" x14ac:dyDescent="0.3">
      <c r="A48" s="3" t="s">
        <v>15</v>
      </c>
      <c r="B48" s="2">
        <v>45765</v>
      </c>
      <c r="C48" s="3" t="s">
        <v>40</v>
      </c>
    </row>
    <row r="49" spans="1:3" ht="15.75" customHeight="1" x14ac:dyDescent="0.3">
      <c r="A49" s="3" t="s">
        <v>15</v>
      </c>
      <c r="B49" s="2">
        <v>45766</v>
      </c>
      <c r="C49" s="3" t="s">
        <v>40</v>
      </c>
    </row>
    <row r="50" spans="1:3" ht="15.75" customHeight="1" x14ac:dyDescent="0.3">
      <c r="A50" s="3" t="s">
        <v>15</v>
      </c>
      <c r="B50" s="2">
        <v>45767</v>
      </c>
      <c r="C50" s="3" t="s">
        <v>40</v>
      </c>
    </row>
    <row r="51" spans="1:3" ht="15.75" customHeight="1" x14ac:dyDescent="0.3">
      <c r="A51" s="3" t="s">
        <v>16</v>
      </c>
      <c r="B51" s="2">
        <v>45761</v>
      </c>
      <c r="C51" s="3" t="s">
        <v>64</v>
      </c>
    </row>
    <row r="52" spans="1:3" ht="15.75" customHeight="1" x14ac:dyDescent="0.3">
      <c r="A52" s="3" t="s">
        <v>16</v>
      </c>
      <c r="B52" s="2">
        <v>45762</v>
      </c>
      <c r="C52" s="3" t="s">
        <v>64</v>
      </c>
    </row>
    <row r="53" spans="1:3" ht="15.75" customHeight="1" x14ac:dyDescent="0.3">
      <c r="A53" s="3" t="s">
        <v>16</v>
      </c>
      <c r="B53" s="2">
        <v>45763</v>
      </c>
      <c r="C53" s="3" t="s">
        <v>64</v>
      </c>
    </row>
    <row r="54" spans="1:3" ht="15.75" customHeight="1" x14ac:dyDescent="0.3">
      <c r="A54" s="3" t="s">
        <v>16</v>
      </c>
      <c r="B54" s="2">
        <v>45764</v>
      </c>
      <c r="C54" s="3" t="s">
        <v>64</v>
      </c>
    </row>
    <row r="55" spans="1:3" ht="15.75" customHeight="1" x14ac:dyDescent="0.3">
      <c r="A55" s="3" t="s">
        <v>16</v>
      </c>
      <c r="B55" s="2">
        <v>45765</v>
      </c>
      <c r="C55" s="3" t="s">
        <v>64</v>
      </c>
    </row>
    <row r="56" spans="1:3" ht="15.75" customHeight="1" x14ac:dyDescent="0.3">
      <c r="A56" s="3" t="s">
        <v>16</v>
      </c>
      <c r="B56" s="2">
        <v>45766</v>
      </c>
      <c r="C56" s="3" t="s">
        <v>64</v>
      </c>
    </row>
    <row r="57" spans="1:3" ht="15.75" customHeight="1" x14ac:dyDescent="0.3">
      <c r="A57" s="3" t="s">
        <v>16</v>
      </c>
      <c r="B57" s="2">
        <v>45767</v>
      </c>
      <c r="C57" s="3" t="s">
        <v>64</v>
      </c>
    </row>
    <row r="58" spans="1:3" ht="15.75" customHeight="1" x14ac:dyDescent="0.3">
      <c r="A58" s="3" t="s">
        <v>17</v>
      </c>
      <c r="B58" s="2">
        <v>45761</v>
      </c>
      <c r="C58" s="3" t="s">
        <v>64</v>
      </c>
    </row>
    <row r="59" spans="1:3" ht="15.75" customHeight="1" x14ac:dyDescent="0.3">
      <c r="A59" s="3" t="s">
        <v>17</v>
      </c>
      <c r="B59" s="2">
        <v>45762</v>
      </c>
      <c r="C59" s="3" t="s">
        <v>46</v>
      </c>
    </row>
    <row r="60" spans="1:3" ht="15.75" customHeight="1" x14ac:dyDescent="0.3">
      <c r="A60" s="3" t="s">
        <v>17</v>
      </c>
      <c r="B60" s="2">
        <v>45763</v>
      </c>
      <c r="C60" s="3" t="s">
        <v>46</v>
      </c>
    </row>
    <row r="61" spans="1:3" ht="15.75" customHeight="1" x14ac:dyDescent="0.3">
      <c r="A61" s="3" t="s">
        <v>17</v>
      </c>
      <c r="B61" s="2">
        <v>45764</v>
      </c>
      <c r="C61" s="3" t="s">
        <v>46</v>
      </c>
    </row>
    <row r="62" spans="1:3" ht="15.75" customHeight="1" x14ac:dyDescent="0.3">
      <c r="A62" s="3" t="s">
        <v>17</v>
      </c>
      <c r="B62" s="2">
        <v>45765</v>
      </c>
      <c r="C62" s="3" t="s">
        <v>46</v>
      </c>
    </row>
    <row r="63" spans="1:3" ht="15.75" customHeight="1" x14ac:dyDescent="0.3">
      <c r="A63" s="3" t="s">
        <v>17</v>
      </c>
      <c r="B63" s="2">
        <v>45766</v>
      </c>
      <c r="C63" s="3" t="s">
        <v>46</v>
      </c>
    </row>
    <row r="64" spans="1:3" ht="15.75" customHeight="1" x14ac:dyDescent="0.3">
      <c r="A64" s="3" t="s">
        <v>17</v>
      </c>
      <c r="B64" s="2">
        <v>45767</v>
      </c>
      <c r="C64" s="3" t="s">
        <v>46</v>
      </c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/>
  </sheetViews>
  <sheetFormatPr defaultColWidth="14.44140625" defaultRowHeight="15" customHeight="1" x14ac:dyDescent="0.3"/>
  <cols>
    <col min="1" max="1" width="12" customWidth="1"/>
    <col min="2" max="2" width="23.109375" customWidth="1"/>
    <col min="3" max="4" width="10" customWidth="1"/>
    <col min="5" max="26" width="8.6640625" customWidth="1"/>
  </cols>
  <sheetData>
    <row r="1" spans="1:4" ht="14.4" x14ac:dyDescent="0.3">
      <c r="A1" s="1" t="s">
        <v>80</v>
      </c>
      <c r="B1" s="1" t="s">
        <v>76</v>
      </c>
      <c r="C1" s="1" t="s">
        <v>38</v>
      </c>
      <c r="D1" s="1" t="s">
        <v>81</v>
      </c>
    </row>
    <row r="2" spans="1:4" ht="14.4" x14ac:dyDescent="0.3">
      <c r="A2" s="3" t="s">
        <v>9</v>
      </c>
      <c r="B2" s="2">
        <v>45761</v>
      </c>
      <c r="C2" s="3" t="s">
        <v>64</v>
      </c>
      <c r="D2" s="3">
        <v>2892235</v>
      </c>
    </row>
    <row r="3" spans="1:4" ht="14.4" x14ac:dyDescent="0.3">
      <c r="A3" s="3" t="s">
        <v>9</v>
      </c>
      <c r="B3" s="2">
        <v>45762</v>
      </c>
      <c r="C3" s="3" t="s">
        <v>64</v>
      </c>
      <c r="D3" s="3">
        <v>2879392</v>
      </c>
    </row>
    <row r="4" spans="1:4" ht="14.4" x14ac:dyDescent="0.3">
      <c r="A4" s="3" t="s">
        <v>9</v>
      </c>
      <c r="B4" s="2">
        <v>45763</v>
      </c>
      <c r="C4" s="3" t="s">
        <v>64</v>
      </c>
      <c r="D4" s="3">
        <v>3010741</v>
      </c>
    </row>
    <row r="5" spans="1:4" ht="14.4" x14ac:dyDescent="0.3">
      <c r="A5" s="3" t="s">
        <v>9</v>
      </c>
      <c r="B5" s="2">
        <v>45764</v>
      </c>
      <c r="C5" s="3" t="s">
        <v>64</v>
      </c>
      <c r="D5" s="3">
        <v>3000727</v>
      </c>
    </row>
    <row r="6" spans="1:4" ht="14.4" x14ac:dyDescent="0.3">
      <c r="A6" s="3" t="s">
        <v>9</v>
      </c>
      <c r="B6" s="2">
        <v>45765</v>
      </c>
      <c r="C6" s="3" t="s">
        <v>64</v>
      </c>
      <c r="D6" s="3">
        <v>2732801</v>
      </c>
    </row>
    <row r="7" spans="1:4" ht="14.4" x14ac:dyDescent="0.3">
      <c r="A7" s="3" t="s">
        <v>9</v>
      </c>
      <c r="B7" s="2">
        <v>45766</v>
      </c>
      <c r="C7" s="3" t="s">
        <v>64</v>
      </c>
      <c r="D7" s="3">
        <v>2840744</v>
      </c>
    </row>
    <row r="8" spans="1:4" ht="14.4" x14ac:dyDescent="0.3">
      <c r="A8" s="3" t="s">
        <v>9</v>
      </c>
      <c r="B8" s="2">
        <v>45767</v>
      </c>
      <c r="C8" s="3" t="s">
        <v>64</v>
      </c>
      <c r="D8" s="3">
        <v>2976485</v>
      </c>
    </row>
    <row r="9" spans="1:4" ht="14.4" x14ac:dyDescent="0.3">
      <c r="A9" s="3" t="s">
        <v>10</v>
      </c>
      <c r="B9" s="2">
        <v>45761</v>
      </c>
      <c r="C9" s="3" t="s">
        <v>64</v>
      </c>
      <c r="D9" s="3">
        <v>3060070</v>
      </c>
    </row>
    <row r="10" spans="1:4" ht="14.4" x14ac:dyDescent="0.3">
      <c r="A10" s="3" t="s">
        <v>10</v>
      </c>
      <c r="B10" s="2">
        <v>45762</v>
      </c>
      <c r="C10" s="3" t="s">
        <v>64</v>
      </c>
      <c r="D10" s="3">
        <v>3068860</v>
      </c>
    </row>
    <row r="11" spans="1:4" ht="14.4" x14ac:dyDescent="0.3">
      <c r="A11" s="3" t="s">
        <v>10</v>
      </c>
      <c r="B11" s="2">
        <v>45763</v>
      </c>
      <c r="C11" s="3" t="s">
        <v>64</v>
      </c>
      <c r="D11" s="3">
        <v>3137949</v>
      </c>
    </row>
    <row r="12" spans="1:4" ht="14.4" x14ac:dyDescent="0.3">
      <c r="A12" s="3" t="s">
        <v>10</v>
      </c>
      <c r="B12" s="2">
        <v>45764</v>
      </c>
      <c r="C12" s="3" t="s">
        <v>64</v>
      </c>
      <c r="D12" s="3">
        <v>2745648</v>
      </c>
    </row>
    <row r="13" spans="1:4" ht="14.4" x14ac:dyDescent="0.3">
      <c r="A13" s="3" t="s">
        <v>10</v>
      </c>
      <c r="B13" s="2">
        <v>45765</v>
      </c>
      <c r="C13" s="3" t="s">
        <v>64</v>
      </c>
      <c r="D13" s="3">
        <v>3050635</v>
      </c>
    </row>
    <row r="14" spans="1:4" ht="14.4" x14ac:dyDescent="0.3">
      <c r="A14" s="3" t="s">
        <v>10</v>
      </c>
      <c r="B14" s="2">
        <v>45766</v>
      </c>
      <c r="C14" s="3" t="s">
        <v>64</v>
      </c>
      <c r="D14" s="3">
        <v>3131678</v>
      </c>
    </row>
    <row r="15" spans="1:4" ht="14.4" x14ac:dyDescent="0.3">
      <c r="A15" s="3" t="s">
        <v>10</v>
      </c>
      <c r="B15" s="2">
        <v>45767</v>
      </c>
      <c r="C15" s="3" t="s">
        <v>64</v>
      </c>
      <c r="D15" s="3">
        <v>2937343</v>
      </c>
    </row>
    <row r="16" spans="1:4" ht="14.4" x14ac:dyDescent="0.3">
      <c r="A16" s="3" t="s">
        <v>11</v>
      </c>
      <c r="B16" s="2">
        <v>45761</v>
      </c>
      <c r="C16" s="3" t="s">
        <v>64</v>
      </c>
      <c r="D16" s="3">
        <v>2998641</v>
      </c>
    </row>
    <row r="17" spans="1:4" ht="14.4" x14ac:dyDescent="0.3">
      <c r="A17" s="3" t="s">
        <v>11</v>
      </c>
      <c r="B17" s="2">
        <v>45762</v>
      </c>
      <c r="C17" s="3" t="s">
        <v>64</v>
      </c>
      <c r="D17" s="3">
        <v>3040934</v>
      </c>
    </row>
    <row r="18" spans="1:4" ht="14.4" x14ac:dyDescent="0.3">
      <c r="A18" s="3" t="s">
        <v>11</v>
      </c>
      <c r="B18" s="2">
        <v>45763</v>
      </c>
      <c r="C18" s="3" t="s">
        <v>64</v>
      </c>
      <c r="D18" s="3">
        <v>2748788</v>
      </c>
    </row>
    <row r="19" spans="1:4" ht="14.4" x14ac:dyDescent="0.3">
      <c r="A19" s="3" t="s">
        <v>11</v>
      </c>
      <c r="B19" s="2">
        <v>45764</v>
      </c>
      <c r="C19" s="3" t="s">
        <v>64</v>
      </c>
      <c r="D19" s="3">
        <v>3166296</v>
      </c>
    </row>
    <row r="20" spans="1:4" ht="14.4" x14ac:dyDescent="0.3">
      <c r="A20" s="3" t="s">
        <v>11</v>
      </c>
      <c r="B20" s="2">
        <v>45765</v>
      </c>
      <c r="C20" s="3" t="s">
        <v>64</v>
      </c>
      <c r="D20" s="3">
        <v>3154435</v>
      </c>
    </row>
    <row r="21" spans="1:4" ht="15.75" customHeight="1" x14ac:dyDescent="0.3">
      <c r="A21" s="3" t="s">
        <v>11</v>
      </c>
      <c r="B21" s="2">
        <v>45766</v>
      </c>
      <c r="C21" s="3" t="s">
        <v>64</v>
      </c>
      <c r="D21" s="3">
        <v>3088496</v>
      </c>
    </row>
    <row r="22" spans="1:4" ht="15.75" customHeight="1" x14ac:dyDescent="0.3">
      <c r="A22" s="3" t="s">
        <v>11</v>
      </c>
      <c r="B22" s="2">
        <v>45767</v>
      </c>
      <c r="C22" s="3" t="s">
        <v>64</v>
      </c>
      <c r="D22" s="3">
        <v>2806564</v>
      </c>
    </row>
    <row r="23" spans="1:4" ht="15.75" customHeight="1" x14ac:dyDescent="0.3">
      <c r="A23" s="3" t="s">
        <v>12</v>
      </c>
      <c r="B23" s="2">
        <v>45761</v>
      </c>
      <c r="C23" s="3" t="s">
        <v>40</v>
      </c>
      <c r="D23" s="3">
        <v>3325270</v>
      </c>
    </row>
    <row r="24" spans="1:4" ht="15.75" customHeight="1" x14ac:dyDescent="0.3">
      <c r="A24" s="3" t="s">
        <v>12</v>
      </c>
      <c r="B24" s="2">
        <v>45762</v>
      </c>
      <c r="C24" s="3" t="s">
        <v>40</v>
      </c>
      <c r="D24" s="3">
        <v>3512401</v>
      </c>
    </row>
    <row r="25" spans="1:4" ht="15.75" customHeight="1" x14ac:dyDescent="0.3">
      <c r="A25" s="3" t="s">
        <v>12</v>
      </c>
      <c r="B25" s="2">
        <v>45763</v>
      </c>
      <c r="C25" s="3" t="s">
        <v>40</v>
      </c>
      <c r="D25" s="3">
        <v>3329104</v>
      </c>
    </row>
    <row r="26" spans="1:4" ht="15.75" customHeight="1" x14ac:dyDescent="0.3">
      <c r="A26" s="3" t="s">
        <v>12</v>
      </c>
      <c r="B26" s="2">
        <v>45764</v>
      </c>
      <c r="C26" s="3" t="s">
        <v>58</v>
      </c>
      <c r="D26" s="3">
        <v>2338143</v>
      </c>
    </row>
    <row r="27" spans="1:4" ht="15.75" customHeight="1" x14ac:dyDescent="0.3">
      <c r="A27" s="3" t="s">
        <v>12</v>
      </c>
      <c r="B27" s="2">
        <v>45765</v>
      </c>
      <c r="C27" s="3" t="s">
        <v>58</v>
      </c>
      <c r="D27" s="3">
        <v>2615653</v>
      </c>
    </row>
    <row r="28" spans="1:4" ht="15.75" customHeight="1" x14ac:dyDescent="0.3">
      <c r="A28" s="3" t="s">
        <v>12</v>
      </c>
      <c r="B28" s="2">
        <v>45766</v>
      </c>
      <c r="C28" s="3" t="s">
        <v>58</v>
      </c>
      <c r="D28" s="3">
        <v>2529858</v>
      </c>
    </row>
    <row r="29" spans="1:4" ht="15.75" customHeight="1" x14ac:dyDescent="0.3">
      <c r="A29" s="3" t="s">
        <v>12</v>
      </c>
      <c r="B29" s="2">
        <v>45767</v>
      </c>
      <c r="C29" s="3" t="s">
        <v>58</v>
      </c>
      <c r="D29" s="3">
        <v>2658811</v>
      </c>
    </row>
    <row r="30" spans="1:4" ht="15.75" customHeight="1" x14ac:dyDescent="0.3">
      <c r="A30" s="3" t="s">
        <v>13</v>
      </c>
      <c r="B30" s="2">
        <v>45761</v>
      </c>
      <c r="C30" s="3" t="s">
        <v>40</v>
      </c>
      <c r="D30" s="3">
        <v>3507201</v>
      </c>
    </row>
    <row r="31" spans="1:4" ht="15.75" customHeight="1" x14ac:dyDescent="0.3">
      <c r="A31" s="3" t="s">
        <v>13</v>
      </c>
      <c r="B31" s="2">
        <v>45762</v>
      </c>
      <c r="C31" s="3" t="s">
        <v>58</v>
      </c>
      <c r="D31" s="3">
        <v>2346767</v>
      </c>
    </row>
    <row r="32" spans="1:4" ht="15.75" customHeight="1" x14ac:dyDescent="0.3">
      <c r="A32" s="3" t="s">
        <v>13</v>
      </c>
      <c r="B32" s="2">
        <v>45763</v>
      </c>
      <c r="C32" s="3" t="s">
        <v>58</v>
      </c>
      <c r="D32" s="3">
        <v>2312069</v>
      </c>
    </row>
    <row r="33" spans="1:4" ht="15.75" customHeight="1" x14ac:dyDescent="0.3">
      <c r="A33" s="3" t="s">
        <v>13</v>
      </c>
      <c r="B33" s="2">
        <v>45764</v>
      </c>
      <c r="C33" s="3" t="s">
        <v>58</v>
      </c>
      <c r="D33" s="3">
        <v>2367910</v>
      </c>
    </row>
    <row r="34" spans="1:4" ht="15.75" customHeight="1" x14ac:dyDescent="0.3">
      <c r="A34" s="3" t="s">
        <v>13</v>
      </c>
      <c r="B34" s="2">
        <v>45765</v>
      </c>
      <c r="C34" s="3" t="s">
        <v>58</v>
      </c>
      <c r="D34" s="3">
        <v>2744822</v>
      </c>
    </row>
    <row r="35" spans="1:4" ht="15.75" customHeight="1" x14ac:dyDescent="0.3">
      <c r="A35" s="3" t="s">
        <v>13</v>
      </c>
      <c r="B35" s="2">
        <v>45766</v>
      </c>
      <c r="C35" s="3" t="s">
        <v>58</v>
      </c>
      <c r="D35" s="3">
        <v>2580948</v>
      </c>
    </row>
    <row r="36" spans="1:4" ht="15.75" customHeight="1" x14ac:dyDescent="0.3">
      <c r="A36" s="3" t="s">
        <v>13</v>
      </c>
      <c r="B36" s="2">
        <v>45767</v>
      </c>
      <c r="C36" s="3" t="s">
        <v>58</v>
      </c>
      <c r="D36" s="3">
        <v>2729695</v>
      </c>
    </row>
    <row r="37" spans="1:4" ht="15.75" customHeight="1" x14ac:dyDescent="0.3">
      <c r="A37" s="3" t="s">
        <v>14</v>
      </c>
      <c r="B37" s="2">
        <v>45761</v>
      </c>
      <c r="C37" s="3" t="s">
        <v>52</v>
      </c>
      <c r="D37" s="3">
        <v>2301544</v>
      </c>
    </row>
    <row r="38" spans="1:4" ht="15.75" customHeight="1" x14ac:dyDescent="0.3">
      <c r="A38" s="3" t="s">
        <v>14</v>
      </c>
      <c r="B38" s="2">
        <v>45762</v>
      </c>
      <c r="C38" s="3" t="s">
        <v>52</v>
      </c>
      <c r="D38" s="3">
        <v>2110691</v>
      </c>
    </row>
    <row r="39" spans="1:4" ht="15.75" customHeight="1" x14ac:dyDescent="0.3">
      <c r="A39" s="3" t="s">
        <v>14</v>
      </c>
      <c r="B39" s="2">
        <v>45763</v>
      </c>
      <c r="C39" s="3" t="s">
        <v>52</v>
      </c>
      <c r="D39" s="3">
        <v>2132948</v>
      </c>
    </row>
    <row r="40" spans="1:4" ht="15.75" customHeight="1" x14ac:dyDescent="0.3">
      <c r="A40" s="3" t="s">
        <v>14</v>
      </c>
      <c r="B40" s="2">
        <v>45764</v>
      </c>
      <c r="C40" s="3" t="s">
        <v>52</v>
      </c>
      <c r="D40" s="3">
        <v>1934502</v>
      </c>
    </row>
    <row r="41" spans="1:4" ht="15.75" customHeight="1" x14ac:dyDescent="0.3">
      <c r="A41" s="3" t="s">
        <v>14</v>
      </c>
      <c r="B41" s="2">
        <v>45765</v>
      </c>
      <c r="C41" s="3" t="s">
        <v>52</v>
      </c>
      <c r="D41" s="3">
        <v>2121481</v>
      </c>
    </row>
    <row r="42" spans="1:4" ht="15.75" customHeight="1" x14ac:dyDescent="0.3">
      <c r="A42" s="3" t="s">
        <v>14</v>
      </c>
      <c r="B42" s="2">
        <v>45766</v>
      </c>
      <c r="C42" s="3" t="s">
        <v>52</v>
      </c>
      <c r="D42" s="3">
        <v>1978700</v>
      </c>
    </row>
    <row r="43" spans="1:4" ht="15.75" customHeight="1" x14ac:dyDescent="0.3">
      <c r="A43" s="3" t="s">
        <v>14</v>
      </c>
      <c r="B43" s="2">
        <v>45767</v>
      </c>
      <c r="C43" s="3" t="s">
        <v>40</v>
      </c>
      <c r="D43" s="3">
        <v>3439743</v>
      </c>
    </row>
    <row r="44" spans="1:4" ht="15.75" customHeight="1" x14ac:dyDescent="0.3">
      <c r="A44" s="3" t="s">
        <v>15</v>
      </c>
      <c r="B44" s="2">
        <v>45761</v>
      </c>
      <c r="C44" s="3" t="s">
        <v>52</v>
      </c>
      <c r="D44" s="3">
        <v>2201372</v>
      </c>
    </row>
    <row r="45" spans="1:4" ht="15.75" customHeight="1" x14ac:dyDescent="0.3">
      <c r="A45" s="3" t="s">
        <v>15</v>
      </c>
      <c r="B45" s="2">
        <v>45762</v>
      </c>
      <c r="C45" s="3" t="s">
        <v>52</v>
      </c>
      <c r="D45" s="3">
        <v>1826565</v>
      </c>
    </row>
    <row r="46" spans="1:4" ht="15.75" customHeight="1" x14ac:dyDescent="0.3">
      <c r="A46" s="3" t="s">
        <v>15</v>
      </c>
      <c r="B46" s="2">
        <v>45763</v>
      </c>
      <c r="C46" s="3" t="s">
        <v>52</v>
      </c>
      <c r="D46" s="3">
        <v>2304198</v>
      </c>
    </row>
    <row r="47" spans="1:4" ht="15.75" customHeight="1" x14ac:dyDescent="0.3">
      <c r="A47" s="3" t="s">
        <v>15</v>
      </c>
      <c r="B47" s="2">
        <v>45764</v>
      </c>
      <c r="C47" s="3" t="s">
        <v>40</v>
      </c>
      <c r="D47" s="3">
        <v>3293658</v>
      </c>
    </row>
    <row r="48" spans="1:4" ht="15.75" customHeight="1" x14ac:dyDescent="0.3">
      <c r="A48" s="3" t="s">
        <v>15</v>
      </c>
      <c r="B48" s="2">
        <v>45765</v>
      </c>
      <c r="C48" s="3" t="s">
        <v>40</v>
      </c>
      <c r="D48" s="3">
        <v>3334761</v>
      </c>
    </row>
    <row r="49" spans="1:4" ht="15.75" customHeight="1" x14ac:dyDescent="0.3">
      <c r="A49" s="3" t="s">
        <v>15</v>
      </c>
      <c r="B49" s="2">
        <v>45766</v>
      </c>
      <c r="C49" s="3" t="s">
        <v>40</v>
      </c>
      <c r="D49" s="3">
        <v>3329129</v>
      </c>
    </row>
    <row r="50" spans="1:4" ht="15.75" customHeight="1" x14ac:dyDescent="0.3">
      <c r="A50" s="3" t="s">
        <v>15</v>
      </c>
      <c r="B50" s="2">
        <v>45767</v>
      </c>
      <c r="C50" s="3" t="s">
        <v>40</v>
      </c>
      <c r="D50" s="3">
        <v>3218393</v>
      </c>
    </row>
    <row r="51" spans="1:4" ht="15.75" customHeight="1" x14ac:dyDescent="0.3">
      <c r="A51" s="3" t="s">
        <v>16</v>
      </c>
      <c r="B51" s="2">
        <v>45761</v>
      </c>
      <c r="C51" s="3" t="s">
        <v>64</v>
      </c>
      <c r="D51" s="3">
        <v>2760423</v>
      </c>
    </row>
    <row r="52" spans="1:4" ht="15.75" customHeight="1" x14ac:dyDescent="0.3">
      <c r="A52" s="3" t="s">
        <v>16</v>
      </c>
      <c r="B52" s="2">
        <v>45762</v>
      </c>
      <c r="C52" s="3" t="s">
        <v>64</v>
      </c>
      <c r="D52" s="3">
        <v>2823689</v>
      </c>
    </row>
    <row r="53" spans="1:4" ht="15.75" customHeight="1" x14ac:dyDescent="0.3">
      <c r="A53" s="3" t="s">
        <v>16</v>
      </c>
      <c r="B53" s="2">
        <v>45763</v>
      </c>
      <c r="C53" s="3" t="s">
        <v>64</v>
      </c>
      <c r="D53" s="3">
        <v>2956332</v>
      </c>
    </row>
    <row r="54" spans="1:4" ht="15.75" customHeight="1" x14ac:dyDescent="0.3">
      <c r="A54" s="3" t="s">
        <v>16</v>
      </c>
      <c r="B54" s="2">
        <v>45764</v>
      </c>
      <c r="C54" s="3" t="s">
        <v>64</v>
      </c>
      <c r="D54" s="3">
        <v>2893221</v>
      </c>
    </row>
    <row r="55" spans="1:4" ht="15.75" customHeight="1" x14ac:dyDescent="0.3">
      <c r="A55" s="3" t="s">
        <v>16</v>
      </c>
      <c r="B55" s="2">
        <v>45765</v>
      </c>
      <c r="C55" s="3" t="s">
        <v>64</v>
      </c>
      <c r="D55" s="3">
        <v>3192536</v>
      </c>
    </row>
    <row r="56" spans="1:4" ht="15.75" customHeight="1" x14ac:dyDescent="0.3">
      <c r="A56" s="3" t="s">
        <v>16</v>
      </c>
      <c r="B56" s="2">
        <v>45766</v>
      </c>
      <c r="C56" s="3" t="s">
        <v>64</v>
      </c>
      <c r="D56" s="3">
        <v>2728317</v>
      </c>
    </row>
    <row r="57" spans="1:4" ht="15.75" customHeight="1" x14ac:dyDescent="0.3">
      <c r="A57" s="3" t="s">
        <v>16</v>
      </c>
      <c r="B57" s="2">
        <v>45767</v>
      </c>
      <c r="C57" s="3" t="s">
        <v>64</v>
      </c>
      <c r="D57" s="3">
        <v>3205959</v>
      </c>
    </row>
    <row r="58" spans="1:4" ht="15.75" customHeight="1" x14ac:dyDescent="0.3">
      <c r="A58" s="3" t="s">
        <v>17</v>
      </c>
      <c r="B58" s="2">
        <v>45761</v>
      </c>
      <c r="C58" s="3" t="s">
        <v>64</v>
      </c>
      <c r="D58" s="3">
        <v>2961676</v>
      </c>
    </row>
    <row r="59" spans="1:4" ht="15.75" customHeight="1" x14ac:dyDescent="0.3">
      <c r="A59" s="3" t="s">
        <v>17</v>
      </c>
      <c r="B59" s="2">
        <v>45762</v>
      </c>
      <c r="C59" s="3" t="s">
        <v>46</v>
      </c>
      <c r="D59" s="3">
        <v>2583322</v>
      </c>
    </row>
    <row r="60" spans="1:4" ht="15.75" customHeight="1" x14ac:dyDescent="0.3">
      <c r="A60" s="3" t="s">
        <v>17</v>
      </c>
      <c r="B60" s="2">
        <v>45763</v>
      </c>
      <c r="C60" s="3" t="s">
        <v>46</v>
      </c>
      <c r="D60" s="3">
        <v>2519967</v>
      </c>
    </row>
    <row r="61" spans="1:4" ht="15.75" customHeight="1" x14ac:dyDescent="0.3">
      <c r="A61" s="3" t="s">
        <v>17</v>
      </c>
      <c r="B61" s="2">
        <v>45764</v>
      </c>
      <c r="C61" s="3" t="s">
        <v>46</v>
      </c>
      <c r="D61" s="3">
        <v>2447216</v>
      </c>
    </row>
    <row r="62" spans="1:4" ht="15.75" customHeight="1" x14ac:dyDescent="0.3">
      <c r="A62" s="3" t="s">
        <v>17</v>
      </c>
      <c r="B62" s="2">
        <v>45765</v>
      </c>
      <c r="C62" s="3" t="s">
        <v>46</v>
      </c>
      <c r="D62" s="3">
        <v>2479076</v>
      </c>
    </row>
    <row r="63" spans="1:4" ht="15.75" customHeight="1" x14ac:dyDescent="0.3">
      <c r="A63" s="3" t="s">
        <v>17</v>
      </c>
      <c r="B63" s="2">
        <v>45766</v>
      </c>
      <c r="C63" s="3" t="s">
        <v>46</v>
      </c>
      <c r="D63" s="3">
        <v>2562067</v>
      </c>
    </row>
    <row r="64" spans="1:4" ht="15.75" customHeight="1" x14ac:dyDescent="0.3">
      <c r="A64" s="3" t="s">
        <v>17</v>
      </c>
      <c r="B64" s="2">
        <v>45767</v>
      </c>
      <c r="C64" s="3" t="s">
        <v>46</v>
      </c>
      <c r="D64" s="3">
        <v>2368671</v>
      </c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Periods</vt:lpstr>
      <vt:lpstr>Plants</vt:lpstr>
      <vt:lpstr>Lines</vt:lpstr>
      <vt:lpstr>Dist. Centers</vt:lpstr>
      <vt:lpstr>Customers</vt:lpstr>
      <vt:lpstr>Products</vt:lpstr>
      <vt:lpstr>Routes</vt:lpstr>
      <vt:lpstr>Demands</vt:lpstr>
      <vt:lpstr>Capabilities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2025-04-14T04:20:54Z</dcterms:created>
  <dcterms:modified xsi:type="dcterms:W3CDTF">2025-05-24T00:46:32Z</dcterms:modified>
</cp:coreProperties>
</file>