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emy1/Desktop/CS 145/"/>
    </mc:Choice>
  </mc:AlternateContent>
  <xr:revisionPtr revIDLastSave="0" documentId="13_ncr:1_{EC02E445-5136-614A-83F1-E2FB45DF844B}" xr6:coauthVersionLast="47" xr6:coauthVersionMax="47" xr10:uidLastSave="{00000000-0000-0000-0000-000000000000}"/>
  <bookViews>
    <workbookView xWindow="13780" yWindow="1280" windowWidth="25560" windowHeight="17600" xr2:uid="{FB69DF5A-265A-214B-9B84-A5B104809E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3" i="1"/>
  <c r="F3" i="1" s="1"/>
  <c r="E3" i="1"/>
  <c r="E4" i="1"/>
  <c r="E5" i="1"/>
  <c r="E6" i="1"/>
  <c r="E7" i="1"/>
  <c r="E8" i="1"/>
  <c r="E9" i="1"/>
  <c r="E10" i="1"/>
  <c r="E11" i="1"/>
  <c r="E12" i="1"/>
  <c r="E13" i="1"/>
  <c r="E14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<sst xmlns="http://schemas.openxmlformats.org/spreadsheetml/2006/main" count="20" uniqueCount="20">
  <si>
    <t>Muscial Notes</t>
  </si>
  <si>
    <t>Number</t>
  </si>
  <si>
    <t>Freq(Hz)</t>
  </si>
  <si>
    <t>TH = TL(Sec)</t>
  </si>
  <si>
    <t>TH = TL(Wait unit)</t>
  </si>
  <si>
    <t>Period(Hz)</t>
  </si>
  <si>
    <t>A</t>
  </si>
  <si>
    <t>AS</t>
  </si>
  <si>
    <t>B</t>
  </si>
  <si>
    <t>C</t>
  </si>
  <si>
    <t>CS</t>
  </si>
  <si>
    <t>D</t>
  </si>
  <si>
    <t>DS</t>
  </si>
  <si>
    <t>E</t>
  </si>
  <si>
    <t>F</t>
  </si>
  <si>
    <t>FS</t>
  </si>
  <si>
    <t>G</t>
  </si>
  <si>
    <t>GS</t>
  </si>
  <si>
    <t xml:space="preserve">wait resolution </t>
  </si>
  <si>
    <t>TH = TL(Sec)*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</si>
</sst>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D146-E7C9-1344-B266-5EC9108DA5DD}">
  <dimension ref="A1:K14"/>
  <sheetViews>
    <sheetView tabSelected="1" topLeftCell="C1" zoomScale="193" zoomScaleNormal="193" workbookViewId="0">
      <selection activeCell="H10" sqref="H10"/>
    </sheetView>
  </sheetViews>
  <sheetFormatPr baseColWidth="10" defaultRowHeight="16" x14ac:dyDescent="0.2"/>
  <cols>
    <col min="3" max="3" width="10.83203125" style="1"/>
    <col min="4" max="5" width="10.83203125" style="2"/>
  </cols>
  <sheetData>
    <row r="1" spans="1:11" x14ac:dyDescent="0.2">
      <c r="A1" t="s">
        <v>0</v>
      </c>
      <c r="B1" t="s">
        <v>1</v>
      </c>
      <c r="C1" s="1" t="s">
        <v>2</v>
      </c>
      <c r="D1" s="2" t="s">
        <v>5</v>
      </c>
      <c r="E1" s="2" t="s">
        <v>3</v>
      </c>
      <c r="F1" t="s">
        <v>4</v>
      </c>
      <c r="G1" t="s">
        <v>19</v>
      </c>
    </row>
    <row r="2" spans="1:11" x14ac:dyDescent="0.2">
      <c r="J2" t="s">
        <v>18</v>
      </c>
      <c r="K2">
        <v>3.9999999999999998E-6</v>
      </c>
    </row>
    <row r="3" spans="1:11" x14ac:dyDescent="0.2">
      <c r="A3" t="s">
        <v>6</v>
      </c>
      <c r="B3">
        <v>0</v>
      </c>
      <c r="C3" s="1">
        <v>440</v>
      </c>
      <c r="D3" s="2">
        <f>1/C3</f>
        <v>2.2727272727272726E-3</v>
      </c>
      <c r="E3" s="2">
        <f>D3/2</f>
        <v>1.1363636363636363E-3</v>
      </c>
      <c r="F3">
        <f>ROUND(G3/$K$2,  0)</f>
        <v>284</v>
      </c>
      <c r="G3" t="str">
        <f>TEXT(E3, "0."&amp;REPT("0", LEN(SUBSTITUTE(TEXT($K$2, "0.###############"), "0.", ""))))</f>
        <v>0.001136</v>
      </c>
    </row>
    <row r="4" spans="1:11" x14ac:dyDescent="0.2">
      <c r="A4" t="s">
        <v>7</v>
      </c>
      <c r="B4">
        <v>1</v>
      </c>
      <c r="C4" s="1">
        <v>466.2</v>
      </c>
      <c r="D4" s="2">
        <f t="shared" ref="D4:D14" si="0">1/C4</f>
        <v>2.1450021450021449E-3</v>
      </c>
      <c r="E4" s="2">
        <f t="shared" ref="E4:E14" si="1">D4/2</f>
        <v>1.0725010725010724E-3</v>
      </c>
      <c r="F4">
        <f t="shared" ref="F4:F14" si="2">ROUND(G4/$K$2,  0)</f>
        <v>268</v>
      </c>
      <c r="G4" t="str">
        <f t="shared" ref="G4:G14" si="3">TEXT(E4, "0."&amp;REPT("0", LEN(SUBSTITUTE(TEXT($K$2, "0.###############"), "0.", ""))))</f>
        <v>0.001073</v>
      </c>
    </row>
    <row r="5" spans="1:11" x14ac:dyDescent="0.2">
      <c r="A5" t="s">
        <v>8</v>
      </c>
      <c r="B5">
        <v>2</v>
      </c>
      <c r="C5" s="1">
        <v>493.9</v>
      </c>
      <c r="D5" s="2">
        <f t="shared" si="0"/>
        <v>2.0247013565499088E-3</v>
      </c>
      <c r="E5" s="2">
        <f t="shared" si="1"/>
        <v>1.0123506782749544E-3</v>
      </c>
      <c r="F5">
        <f t="shared" si="2"/>
        <v>253</v>
      </c>
      <c r="G5" t="str">
        <f t="shared" si="3"/>
        <v>0.001012</v>
      </c>
    </row>
    <row r="6" spans="1:11" x14ac:dyDescent="0.2">
      <c r="A6" t="s">
        <v>9</v>
      </c>
      <c r="B6">
        <v>3</v>
      </c>
      <c r="C6" s="1">
        <v>523.29999999999995</v>
      </c>
      <c r="D6" s="2">
        <f t="shared" si="0"/>
        <v>1.9109497420217851E-3</v>
      </c>
      <c r="E6" s="2">
        <f t="shared" si="1"/>
        <v>9.5547487101089253E-4</v>
      </c>
      <c r="F6">
        <f t="shared" si="2"/>
        <v>239</v>
      </c>
      <c r="G6" t="str">
        <f t="shared" si="3"/>
        <v>0.000955</v>
      </c>
    </row>
    <row r="7" spans="1:11" x14ac:dyDescent="0.2">
      <c r="A7" t="s">
        <v>10</v>
      </c>
      <c r="B7">
        <v>4</v>
      </c>
      <c r="C7" s="1">
        <v>554.4</v>
      </c>
      <c r="D7" s="2">
        <f t="shared" si="0"/>
        <v>1.8037518037518038E-3</v>
      </c>
      <c r="E7" s="2">
        <f t="shared" si="1"/>
        <v>9.0187590187590188E-4</v>
      </c>
      <c r="F7">
        <f t="shared" si="2"/>
        <v>226</v>
      </c>
      <c r="G7" t="str">
        <f t="shared" si="3"/>
        <v>0.000902</v>
      </c>
    </row>
    <row r="8" spans="1:11" x14ac:dyDescent="0.2">
      <c r="A8" t="s">
        <v>11</v>
      </c>
      <c r="B8">
        <v>5</v>
      </c>
      <c r="C8" s="1">
        <v>587.29999999999995</v>
      </c>
      <c r="D8" s="2">
        <f t="shared" si="0"/>
        <v>1.7027073046143369E-3</v>
      </c>
      <c r="E8" s="2">
        <f t="shared" si="1"/>
        <v>8.5135365230716846E-4</v>
      </c>
      <c r="F8">
        <f t="shared" si="2"/>
        <v>213</v>
      </c>
      <c r="G8" t="str">
        <f t="shared" si="3"/>
        <v>0.000851</v>
      </c>
    </row>
    <row r="9" spans="1:11" x14ac:dyDescent="0.2">
      <c r="A9" t="s">
        <v>12</v>
      </c>
      <c r="B9">
        <v>6</v>
      </c>
      <c r="C9" s="1">
        <v>622.29999999999995</v>
      </c>
      <c r="D9" s="2">
        <f t="shared" si="0"/>
        <v>1.6069419893941831E-3</v>
      </c>
      <c r="E9" s="2">
        <f t="shared" si="1"/>
        <v>8.0347099469709154E-4</v>
      </c>
      <c r="F9">
        <f t="shared" si="2"/>
        <v>201</v>
      </c>
      <c r="G9" t="str">
        <f t="shared" si="3"/>
        <v>0.000803</v>
      </c>
    </row>
    <row r="10" spans="1:11" x14ac:dyDescent="0.2">
      <c r="A10" t="s">
        <v>13</v>
      </c>
      <c r="B10">
        <v>7</v>
      </c>
      <c r="C10" s="1">
        <v>659.3</v>
      </c>
      <c r="D10" s="2">
        <f t="shared" si="0"/>
        <v>1.5167602002123465E-3</v>
      </c>
      <c r="E10" s="2">
        <f t="shared" si="1"/>
        <v>7.5838010010617326E-4</v>
      </c>
      <c r="F10">
        <f t="shared" si="2"/>
        <v>190</v>
      </c>
      <c r="G10" t="str">
        <f t="shared" si="3"/>
        <v>0.000758</v>
      </c>
    </row>
    <row r="11" spans="1:11" x14ac:dyDescent="0.2">
      <c r="A11" t="s">
        <v>14</v>
      </c>
      <c r="B11">
        <v>8</v>
      </c>
      <c r="C11" s="1">
        <v>698.5</v>
      </c>
      <c r="D11" s="2">
        <f t="shared" si="0"/>
        <v>1.4316392269148174E-3</v>
      </c>
      <c r="E11" s="2">
        <f t="shared" si="1"/>
        <v>7.158196134574087E-4</v>
      </c>
      <c r="F11">
        <f t="shared" si="2"/>
        <v>179</v>
      </c>
      <c r="G11" t="str">
        <f t="shared" si="3"/>
        <v>0.000716</v>
      </c>
    </row>
    <row r="12" spans="1:11" x14ac:dyDescent="0.2">
      <c r="A12" t="s">
        <v>15</v>
      </c>
      <c r="B12">
        <v>9</v>
      </c>
      <c r="C12" s="1">
        <v>740</v>
      </c>
      <c r="D12" s="2">
        <f t="shared" si="0"/>
        <v>1.3513513513513514E-3</v>
      </c>
      <c r="E12" s="2">
        <f t="shared" si="1"/>
        <v>6.7567567567567571E-4</v>
      </c>
      <c r="F12">
        <f t="shared" si="2"/>
        <v>169</v>
      </c>
      <c r="G12" t="str">
        <f t="shared" si="3"/>
        <v>0.000676</v>
      </c>
    </row>
    <row r="13" spans="1:11" x14ac:dyDescent="0.2">
      <c r="A13" t="s">
        <v>16</v>
      </c>
      <c r="B13">
        <v>10</v>
      </c>
      <c r="C13" s="1">
        <v>784</v>
      </c>
      <c r="D13" s="2">
        <f t="shared" si="0"/>
        <v>1.2755102040816326E-3</v>
      </c>
      <c r="E13" s="2">
        <f t="shared" si="1"/>
        <v>6.3775510204081628E-4</v>
      </c>
      <c r="F13">
        <f t="shared" si="2"/>
        <v>160</v>
      </c>
      <c r="G13" t="str">
        <f t="shared" si="3"/>
        <v>0.000638</v>
      </c>
    </row>
    <row r="14" spans="1:11" x14ac:dyDescent="0.2">
      <c r="A14" t="s">
        <v>17</v>
      </c>
      <c r="B14">
        <v>11</v>
      </c>
      <c r="C14" s="1">
        <v>830.6</v>
      </c>
      <c r="D14" s="2">
        <f t="shared" si="0"/>
        <v>1.2039489525644113E-3</v>
      </c>
      <c r="E14" s="2">
        <f t="shared" si="1"/>
        <v>6.0197447628220564E-4</v>
      </c>
      <c r="F14">
        <f t="shared" si="2"/>
        <v>151</v>
      </c>
      <c r="G14" t="str">
        <f t="shared" si="3"/>
        <v>0.000602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Jianming Zheng</dc:creator>
  <cp:lastModifiedBy>Jianming Zheng</cp:lastModifiedBy>
  <dcterms:created xsi:type="dcterms:W3CDTF">2024-05-11T19:24:12Z</dcterms:created>
  <dcterms:modified xsi:type="dcterms:W3CDTF">2024-05-14T03:10:10Z</dcterms:modified>
</cp:coreProperties>
</file>