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ev\robot\"/>
    </mc:Choice>
  </mc:AlternateContent>
  <xr:revisionPtr revIDLastSave="0" documentId="13_ncr:1_{E5035B04-FB7E-4BD5-A161-0CC85B5ABA01}" xr6:coauthVersionLast="47" xr6:coauthVersionMax="47" xr10:uidLastSave="{00000000-0000-0000-0000-000000000000}"/>
  <bookViews>
    <workbookView xWindow="-120" yWindow="-120" windowWidth="29040" windowHeight="15840" xr2:uid="{D60E77E5-5F66-4C84-9492-2E321D3A95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1" l="1"/>
  <c r="D36" i="1"/>
  <c r="D37" i="1"/>
  <c r="D38" i="1"/>
  <c r="D39" i="1"/>
  <c r="D40" i="1"/>
  <c r="D41" i="1"/>
  <c r="D34" i="1"/>
  <c r="C42" i="1"/>
  <c r="C35" i="1"/>
  <c r="C36" i="1"/>
  <c r="C37" i="1"/>
  <c r="C38" i="1"/>
  <c r="C39" i="1"/>
  <c r="C40" i="1"/>
  <c r="C41" i="1"/>
  <c r="C23" i="1"/>
  <c r="C8" i="1"/>
  <c r="C34" i="1"/>
  <c r="C25" i="1"/>
  <c r="C24" i="1"/>
  <c r="C22" i="1"/>
  <c r="C21" i="1"/>
  <c r="C20" i="1"/>
  <c r="C19" i="1"/>
  <c r="C5" i="1"/>
  <c r="C6" i="1"/>
  <c r="C7" i="1"/>
  <c r="C9" i="1"/>
  <c r="C4" i="1"/>
</calcChain>
</file>

<file path=xl/sharedStrings.xml><?xml version="1.0" encoding="utf-8"?>
<sst xmlns="http://schemas.openxmlformats.org/spreadsheetml/2006/main" count="18" uniqueCount="13">
  <si>
    <t>Distance (cm)</t>
  </si>
  <si>
    <r>
      <rPr>
        <i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= 10</t>
    </r>
  </si>
  <si>
    <r>
      <rPr>
        <i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= 30</t>
    </r>
  </si>
  <si>
    <r>
      <t xml:space="preserve">No clear pattern in the error curve. Adding more trials for small distances and increasing </t>
    </r>
    <r>
      <rPr>
        <i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.</t>
    </r>
  </si>
  <si>
    <t>Obstacle straight on</t>
  </si>
  <si>
    <r>
      <t xml:space="preserve">n </t>
    </r>
    <r>
      <rPr>
        <sz val="11"/>
        <color theme="1"/>
        <rFont val="Calibri"/>
        <family val="2"/>
        <scheme val="minor"/>
      </rPr>
      <t>= 30</t>
    </r>
  </si>
  <si>
    <t xml:space="preserve"> =&gt; fudge factor = 1.0684</t>
  </si>
  <si>
    <t>Average error = -6.406%</t>
  </si>
  <si>
    <t>Measured (cm)</t>
  </si>
  <si>
    <t>Fudged Distance (cm)</t>
  </si>
  <si>
    <t>Error</t>
  </si>
  <si>
    <t>Eerror</t>
  </si>
  <si>
    <t>Better pattern. But I'll just optimize for 8cm--a close distance where accuracy is more critical.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</si>
</sst>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0" fontId="3" fillId="0" borderId="0" xfId="0" applyFont="1"/>
    <xf numFmtId="0" fontId="2" fillId="0" borderId="0" xfId="0" applyFon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Sheet1!$A$4:$A$9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22</c:v>
                </c:pt>
                <c:pt idx="3">
                  <c:v>47</c:v>
                </c:pt>
                <c:pt idx="4">
                  <c:v>100</c:v>
                </c:pt>
                <c:pt idx="5">
                  <c:v>220</c:v>
                </c:pt>
              </c:numCache>
            </c:numRef>
          </c:cat>
          <c:val>
            <c:numRef>
              <c:f>Sheet1!$C$4:$C$9</c:f>
              <c:numCache>
                <c:formatCode>0%</c:formatCode>
                <c:ptCount val="6"/>
                <c:pt idx="0">
                  <c:v>-2.5000000000000022E-2</c:v>
                </c:pt>
                <c:pt idx="1">
                  <c:v>9.9999999999999638E-3</c:v>
                </c:pt>
                <c:pt idx="2">
                  <c:v>-5.0000000000000065E-2</c:v>
                </c:pt>
                <c:pt idx="3">
                  <c:v>-5.3191489361702128E-2</c:v>
                </c:pt>
                <c:pt idx="4">
                  <c:v>-3.7000000000000026E-2</c:v>
                </c:pt>
                <c:pt idx="5">
                  <c:v>-0.05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3-495B-9F31-8CDF6A75B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031712"/>
        <c:axId val="2090039616"/>
      </c:lineChart>
      <c:catAx>
        <c:axId val="209003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039616"/>
        <c:crosses val="autoZero"/>
        <c:auto val="1"/>
        <c:lblAlgn val="ctr"/>
        <c:lblOffset val="100"/>
        <c:noMultiLvlLbl val="0"/>
      </c:catAx>
      <c:valAx>
        <c:axId val="209003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03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Sheet1!$A$19:$A$25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14</c:v>
                </c:pt>
                <c:pt idx="3">
                  <c:v>22</c:v>
                </c:pt>
                <c:pt idx="4">
                  <c:v>47</c:v>
                </c:pt>
                <c:pt idx="5">
                  <c:v>100</c:v>
                </c:pt>
                <c:pt idx="6">
                  <c:v>220</c:v>
                </c:pt>
              </c:numCache>
            </c:numRef>
          </c:xVal>
          <c:yVal>
            <c:numRef>
              <c:f>Sheet1!$C$19:$C$25</c:f>
              <c:numCache>
                <c:formatCode>0%</c:formatCode>
                <c:ptCount val="7"/>
                <c:pt idx="0">
                  <c:v>-9.9999999999999978E-2</c:v>
                </c:pt>
                <c:pt idx="1">
                  <c:v>-8.7500000000000022E-2</c:v>
                </c:pt>
                <c:pt idx="2">
                  <c:v>-4.9999999999999947E-2</c:v>
                </c:pt>
                <c:pt idx="3">
                  <c:v>-5.4545454545454515E-2</c:v>
                </c:pt>
                <c:pt idx="4">
                  <c:v>-6.3829787234042548E-2</c:v>
                </c:pt>
                <c:pt idx="5">
                  <c:v>-3.2999999999999974E-2</c:v>
                </c:pt>
                <c:pt idx="6">
                  <c:v>-4.0909090909090909E-2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1E-44C0-8938-7272C66EB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031712"/>
        <c:axId val="2090039616"/>
      </c:scatterChart>
      <c:valAx>
        <c:axId val="209003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039616"/>
        <c:crosses val="autoZero"/>
        <c:crossBetween val="midCat"/>
      </c:valAx>
      <c:valAx>
        <c:axId val="209003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03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2</xdr:row>
      <xdr:rowOff>4762</xdr:rowOff>
    </xdr:from>
    <xdr:to>
      <xdr:col>11</xdr:col>
      <xdr:colOff>85725</xdr:colOff>
      <xdr:row>16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DECCFD-31A1-4042-823E-8F3057E75E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409575</xdr:colOff>
      <xdr:row>17</xdr:row>
      <xdr:rowOff>9525</xdr:rowOff>
    </xdr:from>
    <xdr:to>
      <xdr:col>11</xdr:col>
      <xdr:colOff>104775</xdr:colOff>
      <xdr:row>31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FA08BE-5D37-4490-A266-ABD3329C98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7B148-6447-4D65-8A1C-9EDBB5BF5178}">
  <dimension ref="A1:M42"/>
  <sheetViews>
    <sheetView tabSelected="1" workbookViewId="0">
      <selection activeCell="Q23" sqref="Q23"/>
    </sheetView>
  </sheetViews>
  <sheetFormatPr defaultRowHeight="15" x14ac:dyDescent="0.25"/>
  <cols>
    <col min="1" max="1" width="12.85546875" customWidth="1"/>
    <col min="2" max="2" width="14.140625" customWidth="1"/>
    <col min="3" max="3" width="9.140625" customWidth="1"/>
    <col min="4" max="4" width="12.85546875" customWidth="1"/>
    <col min="13" max="13" width="82" customWidth="1"/>
  </cols>
  <sheetData>
    <row r="1" spans="1:13" ht="23.25" x14ac:dyDescent="0.35">
      <c r="A1" s="2" t="s">
        <v>4</v>
      </c>
    </row>
    <row r="2" spans="1:13" x14ac:dyDescent="0.25">
      <c r="M2" t="s">
        <v>1</v>
      </c>
    </row>
    <row r="3" spans="1:13" x14ac:dyDescent="0.25">
      <c r="A3" t="s">
        <v>0</v>
      </c>
      <c r="B3" t="s">
        <v>8</v>
      </c>
      <c r="C3" t="s">
        <v>10</v>
      </c>
      <c r="M3" t="s">
        <v>3</v>
      </c>
    </row>
    <row r="4" spans="1:13" x14ac:dyDescent="0.25">
      <c r="A4">
        <v>4</v>
      </c>
      <c r="B4">
        <v>3.9</v>
      </c>
      <c r="C4" s="1">
        <f xml:space="preserve"> (B4 - A4) / A4</f>
        <v>-2.5000000000000022E-2</v>
      </c>
    </row>
    <row r="5" spans="1:13" x14ac:dyDescent="0.25">
      <c r="A5">
        <v>10</v>
      </c>
      <c r="B5">
        <v>10.1</v>
      </c>
      <c r="C5" s="1">
        <f t="shared" ref="C5:C9" si="0" xml:space="preserve"> (B5 - A5) / A5</f>
        <v>9.9999999999999638E-3</v>
      </c>
    </row>
    <row r="6" spans="1:13" x14ac:dyDescent="0.25">
      <c r="A6">
        <v>22</v>
      </c>
      <c r="B6">
        <v>20.9</v>
      </c>
      <c r="C6" s="1">
        <f t="shared" si="0"/>
        <v>-5.0000000000000065E-2</v>
      </c>
    </row>
    <row r="7" spans="1:13" x14ac:dyDescent="0.25">
      <c r="A7">
        <v>47</v>
      </c>
      <c r="B7">
        <v>44.5</v>
      </c>
      <c r="C7" s="1">
        <f t="shared" si="0"/>
        <v>-5.3191489361702128E-2</v>
      </c>
    </row>
    <row r="8" spans="1:13" x14ac:dyDescent="0.25">
      <c r="A8">
        <v>100</v>
      </c>
      <c r="B8">
        <v>96.3</v>
      </c>
      <c r="C8" s="1">
        <f xml:space="preserve"> (B8 - A8) / A8</f>
        <v>-3.7000000000000026E-2</v>
      </c>
    </row>
    <row r="9" spans="1:13" x14ac:dyDescent="0.25">
      <c r="A9">
        <v>220</v>
      </c>
      <c r="B9">
        <v>209</v>
      </c>
      <c r="C9" s="1">
        <f t="shared" si="0"/>
        <v>-0.05</v>
      </c>
    </row>
    <row r="18" spans="1:13" x14ac:dyDescent="0.25">
      <c r="A18" t="s">
        <v>0</v>
      </c>
      <c r="B18" t="s">
        <v>8</v>
      </c>
      <c r="C18" t="s">
        <v>11</v>
      </c>
      <c r="M18" t="s">
        <v>2</v>
      </c>
    </row>
    <row r="19" spans="1:13" x14ac:dyDescent="0.25">
      <c r="A19">
        <v>4</v>
      </c>
      <c r="B19">
        <v>3.6</v>
      </c>
      <c r="C19" s="1">
        <f xml:space="preserve"> (B19 - A19) / A19</f>
        <v>-9.9999999999999978E-2</v>
      </c>
      <c r="M19" t="s">
        <v>12</v>
      </c>
    </row>
    <row r="20" spans="1:13" x14ac:dyDescent="0.25">
      <c r="A20">
        <v>8</v>
      </c>
      <c r="B20">
        <v>7.3</v>
      </c>
      <c r="C20" s="1">
        <f t="shared" ref="C20:C25" si="1" xml:space="preserve"> (B20 - A20) / A20</f>
        <v>-8.7500000000000022E-2</v>
      </c>
    </row>
    <row r="21" spans="1:13" x14ac:dyDescent="0.25">
      <c r="A21">
        <v>14</v>
      </c>
      <c r="B21">
        <v>13.3</v>
      </c>
      <c r="C21" s="1">
        <f t="shared" si="1"/>
        <v>-4.9999999999999947E-2</v>
      </c>
    </row>
    <row r="22" spans="1:13" x14ac:dyDescent="0.25">
      <c r="A22">
        <v>22</v>
      </c>
      <c r="B22">
        <v>20.8</v>
      </c>
      <c r="C22" s="1">
        <f t="shared" si="1"/>
        <v>-5.4545454545454515E-2</v>
      </c>
    </row>
    <row r="23" spans="1:13" x14ac:dyDescent="0.25">
      <c r="A23">
        <v>47</v>
      </c>
      <c r="B23">
        <v>44</v>
      </c>
      <c r="C23" s="1">
        <f xml:space="preserve"> (B23 - A23) / A23</f>
        <v>-6.3829787234042548E-2</v>
      </c>
    </row>
    <row r="24" spans="1:13" x14ac:dyDescent="0.25">
      <c r="A24">
        <v>100</v>
      </c>
      <c r="B24">
        <v>96.7</v>
      </c>
      <c r="C24" s="1">
        <f t="shared" si="1"/>
        <v>-3.2999999999999974E-2</v>
      </c>
    </row>
    <row r="25" spans="1:13" x14ac:dyDescent="0.25">
      <c r="A25">
        <v>220</v>
      </c>
      <c r="B25">
        <v>211</v>
      </c>
      <c r="C25" s="1">
        <f t="shared" si="1"/>
        <v>-4.0909090909090909E-2</v>
      </c>
    </row>
    <row r="33" spans="1:13" x14ac:dyDescent="0.25">
      <c r="A33" t="s">
        <v>0</v>
      </c>
      <c r="B33" t="s">
        <v>8</v>
      </c>
      <c r="C33" t="s">
        <v>10</v>
      </c>
      <c r="D33" t="s">
        <v>9</v>
      </c>
      <c r="M33" s="3" t="s">
        <v>5</v>
      </c>
    </row>
    <row r="34" spans="1:13" x14ac:dyDescent="0.25">
      <c r="A34">
        <v>8</v>
      </c>
      <c r="B34">
        <v>7.6</v>
      </c>
      <c r="C34" s="4">
        <f xml:space="preserve"> (B34 - A34) / A34</f>
        <v>-5.0000000000000044E-2</v>
      </c>
      <c r="D34">
        <f>B34 * 1.0684</f>
        <v>8.1198399999999999</v>
      </c>
      <c r="M34" t="s">
        <v>7</v>
      </c>
    </row>
    <row r="35" spans="1:13" x14ac:dyDescent="0.25">
      <c r="A35">
        <v>8</v>
      </c>
      <c r="B35">
        <v>7.4</v>
      </c>
      <c r="C35" s="4">
        <f t="shared" ref="C35:C41" si="2" xml:space="preserve"> (B35 - A35) / A35</f>
        <v>-7.4999999999999956E-2</v>
      </c>
      <c r="D35">
        <f t="shared" ref="D35:D41" si="3">B35 * 1.0684</f>
        <v>7.9061600000000007</v>
      </c>
      <c r="M35" t="s">
        <v>6</v>
      </c>
    </row>
    <row r="36" spans="1:13" x14ac:dyDescent="0.25">
      <c r="A36">
        <v>8</v>
      </c>
      <c r="B36">
        <v>7.6</v>
      </c>
      <c r="C36" s="4">
        <f t="shared" si="2"/>
        <v>-5.0000000000000044E-2</v>
      </c>
      <c r="D36">
        <f t="shared" si="3"/>
        <v>8.1198399999999999</v>
      </c>
    </row>
    <row r="37" spans="1:13" x14ac:dyDescent="0.25">
      <c r="A37">
        <v>8</v>
      </c>
      <c r="B37">
        <v>7.6</v>
      </c>
      <c r="C37" s="4">
        <f t="shared" si="2"/>
        <v>-5.0000000000000044E-2</v>
      </c>
      <c r="D37">
        <f t="shared" si="3"/>
        <v>8.1198399999999999</v>
      </c>
    </row>
    <row r="38" spans="1:13" x14ac:dyDescent="0.25">
      <c r="A38">
        <v>8</v>
      </c>
      <c r="B38">
        <v>7.7</v>
      </c>
      <c r="C38" s="4">
        <f t="shared" si="2"/>
        <v>-3.7499999999999978E-2</v>
      </c>
      <c r="D38">
        <f t="shared" si="3"/>
        <v>8.22668</v>
      </c>
    </row>
    <row r="39" spans="1:13" x14ac:dyDescent="0.25">
      <c r="A39">
        <v>8</v>
      </c>
      <c r="B39">
        <v>7.4</v>
      </c>
      <c r="C39" s="4">
        <f t="shared" si="2"/>
        <v>-7.4999999999999956E-2</v>
      </c>
      <c r="D39">
        <f t="shared" si="3"/>
        <v>7.9061600000000007</v>
      </c>
    </row>
    <row r="40" spans="1:13" x14ac:dyDescent="0.25">
      <c r="A40">
        <v>8</v>
      </c>
      <c r="B40">
        <v>7.3</v>
      </c>
      <c r="C40" s="4">
        <f t="shared" si="2"/>
        <v>-8.7500000000000022E-2</v>
      </c>
      <c r="D40">
        <f t="shared" si="3"/>
        <v>7.7993199999999998</v>
      </c>
    </row>
    <row r="41" spans="1:13" x14ac:dyDescent="0.25">
      <c r="A41">
        <v>8</v>
      </c>
      <c r="B41">
        <v>7.3</v>
      </c>
      <c r="C41" s="4">
        <f t="shared" si="2"/>
        <v>-8.7500000000000022E-2</v>
      </c>
      <c r="D41">
        <f t="shared" si="3"/>
        <v>7.7993199999999998</v>
      </c>
    </row>
    <row r="42" spans="1:13" x14ac:dyDescent="0.25">
      <c r="C42" s="4">
        <f>AVERAGE(C34:C41)</f>
        <v>-6.4062500000000008E-2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2021-11-28T17:12:36Z</dcterms:created>
  <dcterms:modified xsi:type="dcterms:W3CDTF">2021-11-28T21:41:49Z</dcterms:modified>
</cp:coreProperties>
</file>