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ietorakenteet ja algoritmit\"/>
    </mc:Choice>
  </mc:AlternateContent>
  <xr:revisionPtr revIDLastSave="0" documentId="13_ncr:1_{EA887440-6EF8-4532-A671-7D85DD3CA984}" xr6:coauthVersionLast="36" xr6:coauthVersionMax="44" xr10:uidLastSave="{00000000-0000-0000-0000-000000000000}"/>
  <bookViews>
    <workbookView xWindow="3000" yWindow="3000" windowWidth="17280" windowHeight="8970" activeTab="1" xr2:uid="{E744E655-1A74-4A13-8E4B-ECA8D66C3740}"/>
  </bookViews>
  <sheets>
    <sheet name="Sheet1" sheetId="1" r:id="rId1"/>
    <sheet name="Teht1" sheetId="2" r:id="rId2"/>
    <sheet name="Teht3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4" i="5" l="1"/>
  <c r="N24" i="5" s="1"/>
  <c r="M24" i="5" s="1"/>
  <c r="L24" i="5" s="1"/>
  <c r="P24" i="5"/>
  <c r="Q24" i="5"/>
  <c r="M23" i="5"/>
  <c r="N23" i="5"/>
  <c r="O23" i="5"/>
  <c r="P23" i="5"/>
  <c r="Q23" i="5"/>
  <c r="L23" i="5"/>
  <c r="N22" i="5"/>
  <c r="O22" i="5" s="1"/>
  <c r="P22" i="5" s="1"/>
  <c r="Q22" i="5" s="1"/>
  <c r="M22" i="5"/>
  <c r="N20" i="5"/>
  <c r="M20" i="5" s="1"/>
  <c r="L20" i="5" s="1"/>
  <c r="O20" i="5"/>
  <c r="P20" i="5"/>
  <c r="M19" i="5"/>
  <c r="N19" i="5"/>
  <c r="O19" i="5"/>
  <c r="P19" i="5"/>
  <c r="L19" i="5"/>
  <c r="L15" i="5"/>
  <c r="N18" i="5"/>
  <c r="O18" i="5" s="1"/>
  <c r="P18" i="5" s="1"/>
  <c r="M18" i="5"/>
  <c r="M16" i="5"/>
  <c r="L16" i="5" s="1"/>
  <c r="N16" i="5"/>
  <c r="O16" i="5"/>
  <c r="N15" i="5"/>
  <c r="O15" i="5"/>
  <c r="O14" i="5"/>
  <c r="N14" i="5"/>
  <c r="M15" i="5"/>
  <c r="M14" i="5"/>
  <c r="L3" i="5"/>
  <c r="L12" i="5"/>
  <c r="M12" i="5"/>
  <c r="L8" i="5"/>
  <c r="M8" i="5"/>
  <c r="L7" i="5"/>
  <c r="N12" i="5"/>
  <c r="N11" i="5"/>
  <c r="M11" i="5"/>
  <c r="N10" i="5"/>
  <c r="M7" i="5"/>
  <c r="M10" i="5"/>
  <c r="L11" i="5"/>
  <c r="M6" i="5"/>
  <c r="H4" i="2" l="1"/>
  <c r="H5" i="2"/>
  <c r="H6" i="2"/>
  <c r="H7" i="2"/>
  <c r="H8" i="2"/>
  <c r="H3" i="2"/>
  <c r="G7" i="2"/>
  <c r="G8" i="2" s="1"/>
  <c r="F5" i="2"/>
  <c r="F6" i="2" s="1"/>
  <c r="F7" i="2" s="1"/>
  <c r="F8" i="2" s="1"/>
  <c r="F4" i="2"/>
  <c r="G5" i="2" l="1"/>
  <c r="G6" i="2" s="1"/>
  <c r="G4" i="2"/>
  <c r="G3" i="2"/>
  <c r="F3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I4" i="1" l="1"/>
  <c r="J4" i="1" s="1"/>
  <c r="I10" i="1"/>
  <c r="J10" i="1" s="1"/>
  <c r="E11" i="1"/>
  <c r="I11" i="1" s="1"/>
  <c r="J11" i="1" s="1"/>
  <c r="E4" i="1"/>
  <c r="E5" i="1" s="1"/>
  <c r="I3" i="1"/>
  <c r="J3" i="1" s="1"/>
  <c r="I5" i="1" l="1"/>
  <c r="J5" i="1" s="1"/>
  <c r="E6" i="1"/>
  <c r="E12" i="1"/>
  <c r="E13" i="1" l="1"/>
  <c r="I12" i="1"/>
  <c r="J12" i="1" s="1"/>
  <c r="E7" i="1"/>
  <c r="I6" i="1"/>
  <c r="J6" i="1" s="1"/>
  <c r="I7" i="1" l="1"/>
  <c r="J7" i="1" s="1"/>
  <c r="E8" i="1"/>
  <c r="E14" i="1"/>
  <c r="I13" i="1"/>
  <c r="J13" i="1" s="1"/>
  <c r="I8" i="1" l="1"/>
  <c r="J8" i="1" s="1"/>
  <c r="E9" i="1"/>
  <c r="I9" i="1" s="1"/>
  <c r="J9" i="1" s="1"/>
  <c r="E15" i="1"/>
  <c r="I14" i="1"/>
  <c r="J14" i="1" s="1"/>
  <c r="E16" i="1" l="1"/>
  <c r="I15" i="1"/>
  <c r="J15" i="1" s="1"/>
  <c r="E17" i="1" l="1"/>
  <c r="I16" i="1"/>
  <c r="J16" i="1" s="1"/>
  <c r="E18" i="1" l="1"/>
  <c r="I17" i="1"/>
  <c r="J17" i="1" s="1"/>
  <c r="E19" i="1" l="1"/>
  <c r="I18" i="1"/>
  <c r="J18" i="1" s="1"/>
  <c r="E20" i="1" l="1"/>
  <c r="I19" i="1"/>
  <c r="J19" i="1" s="1"/>
  <c r="E21" i="1" l="1"/>
  <c r="I20" i="1"/>
  <c r="J20" i="1" s="1"/>
  <c r="E22" i="1" l="1"/>
  <c r="I22" i="1" s="1"/>
  <c r="J22" i="1" s="1"/>
  <c r="I21" i="1"/>
  <c r="J21" i="1" s="1"/>
</calcChain>
</file>

<file path=xl/sharedStrings.xml><?xml version="1.0" encoding="utf-8"?>
<sst xmlns="http://schemas.openxmlformats.org/spreadsheetml/2006/main" count="40" uniqueCount="32">
  <si>
    <t>t</t>
  </si>
  <si>
    <t>n</t>
  </si>
  <si>
    <t>log2(n)</t>
  </si>
  <si>
    <t>2^t</t>
  </si>
  <si>
    <t>nlog(2)n</t>
  </si>
  <si>
    <t>n^2</t>
  </si>
  <si>
    <t>t neliöjuuri</t>
  </si>
  <si>
    <t>2^n</t>
  </si>
  <si>
    <t>log2(t)</t>
  </si>
  <si>
    <t>n!</t>
  </si>
  <si>
    <t>log(n)</t>
  </si>
  <si>
    <t>n*log(n)</t>
  </si>
  <si>
    <t>a[0]</t>
  </si>
  <si>
    <t>a[k]</t>
  </si>
  <si>
    <t>b</t>
  </si>
  <si>
    <t>n2</t>
  </si>
  <si>
    <t>n3</t>
  </si>
  <si>
    <t>Taulukko lisää while loopin sisällä listan a, k muistipaikkaan edellisen muistipaikan luvun kerrottuna kahdella.</t>
  </si>
  <si>
    <t>Funktio palautta merkkijonon a eli 1,2,4,8,16</t>
  </si>
  <si>
    <t>kutsutaan luvut(13)</t>
  </si>
  <si>
    <t>k(muistipaikka)</t>
  </si>
  <si>
    <t>n1</t>
  </si>
  <si>
    <t>n4</t>
  </si>
  <si>
    <t>n5</t>
  </si>
  <si>
    <t>Palautus</t>
  </si>
  <si>
    <t>n6</t>
  </si>
  <si>
    <t>N:n arvo kertoo, kuinka monesti reku funktion uusi kutsu ajetaan</t>
  </si>
  <si>
    <t>esim. kun n = 5, reku funktio ajetaan 5 kertaa.</t>
  </si>
  <si>
    <t>N pienenee joka kerta yhdellä, kunnes se on 0</t>
  </si>
  <si>
    <t>Sitten palataan takaisin päin, ja lasketaan viisi kertaa lasku 1/(1+reku(n))</t>
  </si>
  <si>
    <t>Jos True, silloin N ei on 0</t>
  </si>
  <si>
    <t>Jos False, niin tulee uusi kutsu arvolla n-1, kunnes 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</si>
</sst>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2" fontId="0" fillId="0" borderId="0" xfId="0" applyNumberFormat="1"/>
    <xf numFmtId="49" fontId="0" fillId="0" borderId="0" xfId="0" applyNumberFormat="1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238125</xdr:colOff>
      <xdr:row>0</xdr:row>
      <xdr:rowOff>133350</xdr:rowOff>
    </xdr:from>
    <xdr:to>
      <xdr:col>23</xdr:col>
      <xdr:colOff>237820</xdr:colOff>
      <xdr:row>10</xdr:row>
      <xdr:rowOff>18826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79EF9C-94F6-42CE-B46C-B045A8E8F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20525" y="133350"/>
          <a:ext cx="2438095" cy="17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0</xdr:row>
      <xdr:rowOff>142875</xdr:rowOff>
    </xdr:from>
    <xdr:to>
      <xdr:col>8</xdr:col>
      <xdr:colOff>57546</xdr:colOff>
      <xdr:row>16</xdr:row>
      <xdr:rowOff>28995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FE4C91-C12C-4AC4-9AB4-09BA34A51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142875"/>
          <a:ext cx="2838846" cy="3010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1934-0E16-454D-8FF2-9BD5FA9BA8A5}">
  <dimension ref="B2:J22"/>
  <sheetViews>
    <sheetView workbookViewId="0">
      <selection activeCell="F6" sqref="F6"/>
    </sheetView>
  </sheetViews>
  <sheetFormatPr defaultRowHeight="15" x14ac:dyDescent="0.25"/>
  <cols>
    <col min="6" max="6" width="19.28515625" customWidth="1"/>
  </cols>
  <sheetData>
    <row r="2" spans="2:10" x14ac:dyDescent="0.25">
      <c r="B2" t="s">
        <v>0</v>
      </c>
      <c r="C2" t="s">
        <v>1</v>
      </c>
      <c r="E2" t="s">
        <v>1</v>
      </c>
      <c r="F2" t="s">
        <v>9</v>
      </c>
      <c r="I2" t="s">
        <v>10</v>
      </c>
      <c r="J2" t="s">
        <v>11</v>
      </c>
    </row>
    <row r="3" spans="2:10" x14ac:dyDescent="0.25">
      <c r="B3" t="s">
        <v>2</v>
      </c>
      <c r="C3" t="s">
        <v>3</v>
      </c>
      <c r="E3">
        <v>1</v>
      </c>
      <c r="F3" s="2">
        <f>FACT(E3)</f>
        <v>1</v>
      </c>
      <c r="I3">
        <f>LOG(E3,2)</f>
        <v>0</v>
      </c>
      <c r="J3">
        <f>I3*E3</f>
        <v>0</v>
      </c>
    </row>
    <row r="4" spans="2:10" x14ac:dyDescent="0.25">
      <c r="B4" t="s">
        <v>1</v>
      </c>
      <c r="E4">
        <f>E3*10</f>
        <v>10</v>
      </c>
      <c r="F4" s="3">
        <f t="shared" ref="F4:F22" si="0">FACT(E4)</f>
        <v>3628800</v>
      </c>
      <c r="I4">
        <f t="shared" ref="I4:I22" si="1">LOG(E4,2)</f>
        <v>3.3219280948873626</v>
      </c>
      <c r="J4">
        <f t="shared" ref="J4:J22" si="2">I4*E4</f>
        <v>33.219280948873624</v>
      </c>
    </row>
    <row r="5" spans="2:10" x14ac:dyDescent="0.25">
      <c r="B5" t="s">
        <v>4</v>
      </c>
      <c r="E5">
        <f t="shared" ref="E5:E9" si="3">E4*10</f>
        <v>100</v>
      </c>
      <c r="F5" s="3">
        <f t="shared" si="0"/>
        <v>9.3326215443944175E+157</v>
      </c>
      <c r="I5">
        <f t="shared" si="1"/>
        <v>6.6438561897747253</v>
      </c>
      <c r="J5">
        <f t="shared" si="2"/>
        <v>664.38561897747252</v>
      </c>
    </row>
    <row r="6" spans="2:10" x14ac:dyDescent="0.25">
      <c r="B6" t="s">
        <v>5</v>
      </c>
      <c r="C6" t="s">
        <v>6</v>
      </c>
      <c r="E6">
        <f t="shared" si="3"/>
        <v>1000</v>
      </c>
      <c r="F6" s="3" t="e">
        <f t="shared" si="0"/>
        <v>#NUM!</v>
      </c>
      <c r="I6">
        <f t="shared" si="1"/>
        <v>9.965784284662087</v>
      </c>
      <c r="J6">
        <f t="shared" si="2"/>
        <v>9965.7842846620879</v>
      </c>
    </row>
    <row r="7" spans="2:10" x14ac:dyDescent="0.25">
      <c r="B7" t="s">
        <v>7</v>
      </c>
      <c r="C7" t="s">
        <v>8</v>
      </c>
      <c r="E7">
        <f t="shared" si="3"/>
        <v>10000</v>
      </c>
      <c r="F7" s="3" t="e">
        <f t="shared" si="0"/>
        <v>#NUM!</v>
      </c>
      <c r="I7">
        <f t="shared" si="1"/>
        <v>13.287712379549451</v>
      </c>
      <c r="J7">
        <f t="shared" si="2"/>
        <v>132877.1237954945</v>
      </c>
    </row>
    <row r="8" spans="2:10" x14ac:dyDescent="0.25">
      <c r="E8">
        <f t="shared" si="3"/>
        <v>100000</v>
      </c>
      <c r="F8" s="3" t="e">
        <f t="shared" si="0"/>
        <v>#NUM!</v>
      </c>
      <c r="I8">
        <f t="shared" si="1"/>
        <v>16.609640474436812</v>
      </c>
      <c r="J8">
        <f t="shared" si="2"/>
        <v>1660964.0474436812</v>
      </c>
    </row>
    <row r="9" spans="2:10" x14ac:dyDescent="0.25">
      <c r="E9">
        <f t="shared" si="3"/>
        <v>1000000</v>
      </c>
      <c r="F9" s="3" t="e">
        <f t="shared" si="0"/>
        <v>#NUM!</v>
      </c>
      <c r="I9">
        <f t="shared" si="1"/>
        <v>19.931568569324174</v>
      </c>
      <c r="J9">
        <f t="shared" si="2"/>
        <v>19931568.569324173</v>
      </c>
    </row>
    <row r="10" spans="2:10" x14ac:dyDescent="0.25">
      <c r="E10" s="1">
        <v>10000</v>
      </c>
      <c r="F10" s="3" t="e">
        <f t="shared" si="0"/>
        <v>#NUM!</v>
      </c>
      <c r="I10">
        <f t="shared" si="1"/>
        <v>13.287712379549451</v>
      </c>
      <c r="J10">
        <f t="shared" si="2"/>
        <v>132877.1237954945</v>
      </c>
    </row>
    <row r="11" spans="2:10" x14ac:dyDescent="0.25">
      <c r="E11" s="1">
        <f>E10+10000</f>
        <v>20000</v>
      </c>
      <c r="F11" s="3" t="e">
        <f t="shared" si="0"/>
        <v>#NUM!</v>
      </c>
      <c r="I11">
        <f t="shared" si="1"/>
        <v>14.287712379549449</v>
      </c>
      <c r="J11">
        <f t="shared" si="2"/>
        <v>285754.24759098899</v>
      </c>
    </row>
    <row r="12" spans="2:10" x14ac:dyDescent="0.25">
      <c r="E12" s="1">
        <f t="shared" ref="E12:E22" si="4">E11+10000</f>
        <v>30000</v>
      </c>
      <c r="F12" s="3" t="e">
        <f t="shared" si="0"/>
        <v>#NUM!</v>
      </c>
      <c r="I12">
        <f t="shared" si="1"/>
        <v>14.872674880270607</v>
      </c>
      <c r="J12">
        <f t="shared" si="2"/>
        <v>446180.24640811823</v>
      </c>
    </row>
    <row r="13" spans="2:10" x14ac:dyDescent="0.25">
      <c r="E13" s="1">
        <f t="shared" si="4"/>
        <v>40000</v>
      </c>
      <c r="F13" s="3" t="e">
        <f t="shared" si="0"/>
        <v>#NUM!</v>
      </c>
      <c r="I13">
        <f t="shared" si="1"/>
        <v>15.287712379549449</v>
      </c>
      <c r="J13">
        <f t="shared" si="2"/>
        <v>611508.49518197798</v>
      </c>
    </row>
    <row r="14" spans="2:10" x14ac:dyDescent="0.25">
      <c r="E14" s="1">
        <f t="shared" si="4"/>
        <v>50000</v>
      </c>
      <c r="F14" s="3" t="e">
        <f t="shared" si="0"/>
        <v>#NUM!</v>
      </c>
      <c r="I14">
        <f t="shared" si="1"/>
        <v>15.609640474436812</v>
      </c>
      <c r="J14">
        <f t="shared" si="2"/>
        <v>780482.02372184058</v>
      </c>
    </row>
    <row r="15" spans="2:10" x14ac:dyDescent="0.25">
      <c r="E15" s="1">
        <f t="shared" si="4"/>
        <v>60000</v>
      </c>
      <c r="F15" s="3" t="e">
        <f t="shared" si="0"/>
        <v>#NUM!</v>
      </c>
      <c r="I15">
        <f t="shared" si="1"/>
        <v>15.872674880270607</v>
      </c>
      <c r="J15">
        <f t="shared" si="2"/>
        <v>952360.49281623645</v>
      </c>
    </row>
    <row r="16" spans="2:10" x14ac:dyDescent="0.25">
      <c r="E16" s="1">
        <f t="shared" si="4"/>
        <v>70000</v>
      </c>
      <c r="F16" s="3" t="e">
        <f t="shared" si="0"/>
        <v>#NUM!</v>
      </c>
      <c r="I16">
        <f t="shared" si="1"/>
        <v>16.095067301607052</v>
      </c>
      <c r="J16">
        <f t="shared" si="2"/>
        <v>1126654.7111124936</v>
      </c>
    </row>
    <row r="17" spans="5:10" x14ac:dyDescent="0.25">
      <c r="E17" s="1">
        <f t="shared" si="4"/>
        <v>80000</v>
      </c>
      <c r="F17" s="3" t="e">
        <f t="shared" si="0"/>
        <v>#NUM!</v>
      </c>
      <c r="I17">
        <f t="shared" si="1"/>
        <v>16.287712379549451</v>
      </c>
      <c r="J17">
        <f t="shared" si="2"/>
        <v>1303016.990363956</v>
      </c>
    </row>
    <row r="18" spans="5:10" x14ac:dyDescent="0.25">
      <c r="E18" s="1">
        <f t="shared" si="4"/>
        <v>90000</v>
      </c>
      <c r="F18" s="3" t="e">
        <f t="shared" si="0"/>
        <v>#NUM!</v>
      </c>
      <c r="I18">
        <f t="shared" si="1"/>
        <v>16.457637380991763</v>
      </c>
      <c r="J18">
        <f t="shared" si="2"/>
        <v>1481187.3642892586</v>
      </c>
    </row>
    <row r="19" spans="5:10" x14ac:dyDescent="0.25">
      <c r="E19" s="1">
        <f t="shared" si="4"/>
        <v>100000</v>
      </c>
      <c r="F19" s="3" t="e">
        <f t="shared" si="0"/>
        <v>#NUM!</v>
      </c>
      <c r="I19">
        <f t="shared" si="1"/>
        <v>16.609640474436812</v>
      </c>
      <c r="J19">
        <f t="shared" si="2"/>
        <v>1660964.0474436812</v>
      </c>
    </row>
    <row r="20" spans="5:10" x14ac:dyDescent="0.25">
      <c r="E20" s="1">
        <f t="shared" si="4"/>
        <v>110000</v>
      </c>
      <c r="F20" s="3" t="e">
        <f t="shared" si="0"/>
        <v>#NUM!</v>
      </c>
      <c r="I20">
        <f t="shared" si="1"/>
        <v>16.747143998186747</v>
      </c>
      <c r="J20">
        <f t="shared" si="2"/>
        <v>1842185.8398005422</v>
      </c>
    </row>
    <row r="21" spans="5:10" x14ac:dyDescent="0.25">
      <c r="E21" s="1">
        <f t="shared" si="4"/>
        <v>120000</v>
      </c>
      <c r="F21" s="3" t="e">
        <f t="shared" si="0"/>
        <v>#NUM!</v>
      </c>
      <c r="I21">
        <f t="shared" si="1"/>
        <v>16.872674880270608</v>
      </c>
      <c r="J21">
        <f t="shared" si="2"/>
        <v>2024720.9856324729</v>
      </c>
    </row>
    <row r="22" spans="5:10" x14ac:dyDescent="0.25">
      <c r="E22" s="1">
        <f t="shared" si="4"/>
        <v>130000</v>
      </c>
      <c r="F22" s="3" t="e">
        <f t="shared" si="0"/>
        <v>#NUM!</v>
      </c>
      <c r="I22">
        <f t="shared" si="1"/>
        <v>16.988152097690541</v>
      </c>
      <c r="J22">
        <f t="shared" si="2"/>
        <v>2208459.7726997705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E7C9-A04C-410A-9B2D-BEF94D70178A}">
  <dimension ref="B2:I8"/>
  <sheetViews>
    <sheetView tabSelected="1" workbookViewId="0">
      <selection activeCell="G13" sqref="G13"/>
    </sheetView>
  </sheetViews>
  <sheetFormatPr defaultRowHeight="15" x14ac:dyDescent="0.25"/>
  <cols>
    <col min="6" max="6" width="15.5703125" customWidth="1"/>
  </cols>
  <sheetData>
    <row r="2" spans="2:9" x14ac:dyDescent="0.25">
      <c r="B2" s="5"/>
      <c r="C2" s="4" t="s">
        <v>12</v>
      </c>
      <c r="D2" s="4" t="s">
        <v>13</v>
      </c>
      <c r="E2" s="4" t="s">
        <v>14</v>
      </c>
      <c r="F2" s="4" t="s">
        <v>20</v>
      </c>
      <c r="G2" s="4" t="s">
        <v>13</v>
      </c>
      <c r="I2" t="s">
        <v>19</v>
      </c>
    </row>
    <row r="3" spans="2:9" x14ac:dyDescent="0.25">
      <c r="B3" s="5"/>
      <c r="C3" s="4">
        <v>1</v>
      </c>
      <c r="D3" s="4">
        <v>1</v>
      </c>
      <c r="E3" s="4">
        <v>13</v>
      </c>
      <c r="F3" s="4">
        <f>B3+1</f>
        <v>1</v>
      </c>
      <c r="G3" s="4">
        <f>D3*2</f>
        <v>2</v>
      </c>
      <c r="H3">
        <f>IF(G3&lt;=E3,0,1)</f>
        <v>0</v>
      </c>
    </row>
    <row r="4" spans="2:9" x14ac:dyDescent="0.25">
      <c r="B4" s="5"/>
      <c r="C4" s="4"/>
      <c r="D4" s="4"/>
      <c r="E4" s="4">
        <v>13</v>
      </c>
      <c r="F4" s="4">
        <f>F3+1</f>
        <v>2</v>
      </c>
      <c r="G4" s="4">
        <f>G3*2</f>
        <v>4</v>
      </c>
      <c r="H4">
        <f t="shared" ref="H4:H8" si="0">IF(G4&lt;=E4,0,1)</f>
        <v>0</v>
      </c>
      <c r="I4" t="s">
        <v>17</v>
      </c>
    </row>
    <row r="5" spans="2:9" x14ac:dyDescent="0.25">
      <c r="B5" s="5"/>
      <c r="C5" s="4"/>
      <c r="D5" s="4"/>
      <c r="E5" s="4">
        <v>13</v>
      </c>
      <c r="F5" s="4">
        <f t="shared" ref="F5:F8" si="1">F4+1</f>
        <v>3</v>
      </c>
      <c r="G5" s="4">
        <f t="shared" ref="G5:G8" si="2">G4*2</f>
        <v>8</v>
      </c>
      <c r="H5">
        <f t="shared" si="0"/>
        <v>0</v>
      </c>
    </row>
    <row r="6" spans="2:9" x14ac:dyDescent="0.25">
      <c r="B6" s="5"/>
      <c r="C6" s="4"/>
      <c r="D6" s="4"/>
      <c r="E6" s="4">
        <v>13</v>
      </c>
      <c r="F6" s="4">
        <f t="shared" si="1"/>
        <v>4</v>
      </c>
      <c r="G6" s="4">
        <f t="shared" si="2"/>
        <v>16</v>
      </c>
      <c r="H6">
        <f t="shared" si="0"/>
        <v>1</v>
      </c>
      <c r="I6" t="s">
        <v>18</v>
      </c>
    </row>
    <row r="7" spans="2:9" x14ac:dyDescent="0.25">
      <c r="E7" s="4">
        <v>13</v>
      </c>
      <c r="F7" s="4">
        <f t="shared" si="1"/>
        <v>5</v>
      </c>
      <c r="G7" s="4">
        <f t="shared" si="2"/>
        <v>32</v>
      </c>
      <c r="H7">
        <f t="shared" si="0"/>
        <v>1</v>
      </c>
    </row>
    <row r="8" spans="2:9" x14ac:dyDescent="0.25">
      <c r="E8" s="4">
        <v>13</v>
      </c>
      <c r="F8" s="4">
        <f t="shared" si="1"/>
        <v>6</v>
      </c>
      <c r="G8" s="4">
        <f t="shared" si="2"/>
        <v>64</v>
      </c>
      <c r="H8">
        <f t="shared" si="0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524D-7967-4929-9AD8-F44B8F3BB501}">
  <dimension ref="D1:S24"/>
  <sheetViews>
    <sheetView workbookViewId="0">
      <selection activeCell="T9" sqref="T9"/>
    </sheetView>
  </sheetViews>
  <sheetFormatPr defaultRowHeight="15" x14ac:dyDescent="0.25"/>
  <cols>
    <col min="10" max="10" width="10.85546875" customWidth="1"/>
  </cols>
  <sheetData>
    <row r="1" spans="8:19" x14ac:dyDescent="0.25">
      <c r="L1" t="s">
        <v>21</v>
      </c>
      <c r="M1" t="s">
        <v>15</v>
      </c>
      <c r="N1" t="s">
        <v>16</v>
      </c>
      <c r="O1" t="s">
        <v>22</v>
      </c>
      <c r="P1" t="s">
        <v>23</v>
      </c>
      <c r="Q1" t="s">
        <v>25</v>
      </c>
    </row>
    <row r="2" spans="8:19" x14ac:dyDescent="0.25">
      <c r="L2">
        <v>0</v>
      </c>
    </row>
    <row r="3" spans="8:19" ht="15.75" thickBot="1" x14ac:dyDescent="0.3">
      <c r="H3" s="6"/>
      <c r="L3" t="b">
        <f>IF(L2=0,TRUE,FALSE)</f>
        <v>1</v>
      </c>
      <c r="S3" t="s">
        <v>30</v>
      </c>
    </row>
    <row r="4" spans="8:19" ht="15.75" thickBot="1" x14ac:dyDescent="0.3">
      <c r="K4" t="s">
        <v>24</v>
      </c>
      <c r="L4" s="7">
        <v>1</v>
      </c>
      <c r="S4" t="s">
        <v>31</v>
      </c>
    </row>
    <row r="6" spans="8:19" x14ac:dyDescent="0.25">
      <c r="L6">
        <v>1</v>
      </c>
      <c r="M6">
        <f>L6-1</f>
        <v>0</v>
      </c>
    </row>
    <row r="7" spans="8:19" ht="15.75" thickBot="1" x14ac:dyDescent="0.3">
      <c r="L7" t="b">
        <f>IF(L6=0,TRUE,FALSE)</f>
        <v>0</v>
      </c>
      <c r="M7" t="b">
        <f>IF(M6=0,TRUE,FALSE)</f>
        <v>1</v>
      </c>
    </row>
    <row r="8" spans="8:19" ht="15.75" thickBot="1" x14ac:dyDescent="0.3">
      <c r="K8" t="s">
        <v>24</v>
      </c>
      <c r="L8" s="7">
        <f>1/(1+M8)</f>
        <v>0.66666666666666663</v>
      </c>
      <c r="M8">
        <f>IF(M7=TRUE,(1/(1+1)),FALSE)</f>
        <v>0.5</v>
      </c>
    </row>
    <row r="10" spans="8:19" x14ac:dyDescent="0.25">
      <c r="L10">
        <v>2</v>
      </c>
      <c r="M10">
        <f>L10-1</f>
        <v>1</v>
      </c>
      <c r="N10">
        <f>M10-1</f>
        <v>0</v>
      </c>
    </row>
    <row r="11" spans="8:19" ht="15.75" thickBot="1" x14ac:dyDescent="0.3">
      <c r="L11" t="b">
        <f>IF(L10=0,TRUE,FALSE)</f>
        <v>0</v>
      </c>
      <c r="M11" t="b">
        <f>IF(M10=0,TRUE,FALSE)</f>
        <v>0</v>
      </c>
      <c r="N11" t="b">
        <f>IF(N10=0,TRUE,FALSE)</f>
        <v>1</v>
      </c>
    </row>
    <row r="12" spans="8:19" ht="15.75" thickBot="1" x14ac:dyDescent="0.3">
      <c r="K12" t="s">
        <v>24</v>
      </c>
      <c r="L12" s="7">
        <f>1/(1+M12)</f>
        <v>0.60000000000000009</v>
      </c>
      <c r="M12">
        <f>1/(1+N12)</f>
        <v>0.66666666666666663</v>
      </c>
      <c r="N12">
        <f>IF(N11=TRUE,(1/(1+1)),FALSE)</f>
        <v>0.5</v>
      </c>
    </row>
    <row r="14" spans="8:19" x14ac:dyDescent="0.25">
      <c r="L14">
        <v>3</v>
      </c>
      <c r="M14">
        <f>L14-1</f>
        <v>2</v>
      </c>
      <c r="N14">
        <f>M14-1</f>
        <v>1</v>
      </c>
      <c r="O14">
        <f>N14-1</f>
        <v>0</v>
      </c>
    </row>
    <row r="15" spans="8:19" ht="15.75" thickBot="1" x14ac:dyDescent="0.3">
      <c r="L15" t="b">
        <f>IF(L14=0,TRUE,FALSE)</f>
        <v>0</v>
      </c>
      <c r="M15" t="b">
        <f>IF(M14=0,TRUE,FALSE)</f>
        <v>0</v>
      </c>
      <c r="N15" t="b">
        <f t="shared" ref="N15:O15" si="0">IF(N14=0,TRUE,FALSE)</f>
        <v>0</v>
      </c>
      <c r="O15" t="b">
        <f t="shared" si="0"/>
        <v>1</v>
      </c>
    </row>
    <row r="16" spans="8:19" ht="15.75" thickBot="1" x14ac:dyDescent="0.3">
      <c r="K16" t="s">
        <v>24</v>
      </c>
      <c r="L16" s="7">
        <f t="shared" ref="L16:M16" si="1">1/(1+M16)</f>
        <v>0.625</v>
      </c>
      <c r="M16">
        <f t="shared" si="1"/>
        <v>0.60000000000000009</v>
      </c>
      <c r="N16">
        <f>1/(1+O16)</f>
        <v>0.66666666666666663</v>
      </c>
      <c r="O16">
        <f>1/(1+1)</f>
        <v>0.5</v>
      </c>
    </row>
    <row r="18" spans="4:17" x14ac:dyDescent="0.25">
      <c r="L18">
        <v>4</v>
      </c>
      <c r="M18">
        <f>L18-1</f>
        <v>3</v>
      </c>
      <c r="N18">
        <f t="shared" ref="N18:P18" si="2">M18-1</f>
        <v>2</v>
      </c>
      <c r="O18">
        <f t="shared" si="2"/>
        <v>1</v>
      </c>
      <c r="P18">
        <f t="shared" si="2"/>
        <v>0</v>
      </c>
    </row>
    <row r="19" spans="4:17" ht="15.75" thickBot="1" x14ac:dyDescent="0.3">
      <c r="L19" t="b">
        <f>IF(L18=0,TRUE,FALSE)</f>
        <v>0</v>
      </c>
      <c r="M19" t="b">
        <f t="shared" ref="M19:P19" si="3">IF(M18=0,TRUE,FALSE)</f>
        <v>0</v>
      </c>
      <c r="N19" t="b">
        <f t="shared" si="3"/>
        <v>0</v>
      </c>
      <c r="O19" t="b">
        <f t="shared" si="3"/>
        <v>0</v>
      </c>
      <c r="P19" t="b">
        <f t="shared" si="3"/>
        <v>1</v>
      </c>
    </row>
    <row r="20" spans="4:17" ht="15.75" thickBot="1" x14ac:dyDescent="0.3">
      <c r="D20" t="s">
        <v>26</v>
      </c>
      <c r="K20" t="s">
        <v>24</v>
      </c>
      <c r="L20" s="7">
        <f t="shared" ref="L20:N20" si="4">1/(1+M20)</f>
        <v>0.61538461538461542</v>
      </c>
      <c r="M20">
        <f t="shared" si="4"/>
        <v>0.625</v>
      </c>
      <c r="N20">
        <f t="shared" si="4"/>
        <v>0.60000000000000009</v>
      </c>
      <c r="O20">
        <f>1/(1+P20)</f>
        <v>0.66666666666666663</v>
      </c>
      <c r="P20">
        <f>1/(1+1)</f>
        <v>0.5</v>
      </c>
    </row>
    <row r="21" spans="4:17" x14ac:dyDescent="0.25">
      <c r="D21" t="s">
        <v>27</v>
      </c>
    </row>
    <row r="22" spans="4:17" x14ac:dyDescent="0.25">
      <c r="D22" t="s">
        <v>28</v>
      </c>
      <c r="L22">
        <v>5</v>
      </c>
      <c r="M22">
        <f>L22-1</f>
        <v>4</v>
      </c>
      <c r="N22">
        <f t="shared" ref="N22:Q22" si="5">M22-1</f>
        <v>3</v>
      </c>
      <c r="O22">
        <f t="shared" si="5"/>
        <v>2</v>
      </c>
      <c r="P22">
        <f t="shared" si="5"/>
        <v>1</v>
      </c>
      <c r="Q22">
        <f t="shared" si="5"/>
        <v>0</v>
      </c>
    </row>
    <row r="23" spans="4:17" ht="15.75" thickBot="1" x14ac:dyDescent="0.3">
      <c r="D23" t="s">
        <v>29</v>
      </c>
      <c r="L23" t="b">
        <f>IF(L22=0,TRUE,FALSE)</f>
        <v>0</v>
      </c>
      <c r="M23" t="b">
        <f t="shared" ref="M23:Q23" si="6">IF(M22=0,TRUE,FALSE)</f>
        <v>0</v>
      </c>
      <c r="N23" t="b">
        <f t="shared" si="6"/>
        <v>0</v>
      </c>
      <c r="O23" t="b">
        <f t="shared" si="6"/>
        <v>0</v>
      </c>
      <c r="P23" t="b">
        <f t="shared" si="6"/>
        <v>0</v>
      </c>
      <c r="Q23" t="b">
        <f t="shared" si="6"/>
        <v>1</v>
      </c>
    </row>
    <row r="24" spans="4:17" ht="15.75" thickBot="1" x14ac:dyDescent="0.3">
      <c r="K24" t="s">
        <v>24</v>
      </c>
      <c r="L24" s="7">
        <f t="shared" ref="L24:O24" si="7">1/(1+M24)</f>
        <v>0.61904761904761907</v>
      </c>
      <c r="M24">
        <f t="shared" si="7"/>
        <v>0.61538461538461542</v>
      </c>
      <c r="N24">
        <f t="shared" si="7"/>
        <v>0.625</v>
      </c>
      <c r="O24">
        <f t="shared" si="7"/>
        <v>0.60000000000000009</v>
      </c>
      <c r="P24">
        <f>1/(1+Q24)</f>
        <v>0.66666666666666663</v>
      </c>
      <c r="Q24">
        <f>1/(1+1)</f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Teht1</vt:lpstr>
      <vt:lpstr>Teht3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 Pesonen</dc:creator>
  <cp:lastModifiedBy>Jere Pesonen</cp:lastModifiedBy>
  <dcterms:created xsi:type="dcterms:W3CDTF">2020-01-23T08:01:10Z</dcterms:created>
  <dcterms:modified xsi:type="dcterms:W3CDTF">2020-01-29T10:55:39Z</dcterms:modified>
</cp:coreProperties>
</file>