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hidePivotFieldList="1"/>
  <mc:AlternateContent xmlns:mc="http://schemas.openxmlformats.org/markup-compatibility/2006">
    <mc:Choice Requires="x15">
      <x15ac:absPath xmlns:x15ac="http://schemas.microsoft.com/office/spreadsheetml/2010/11/ac" url="https://capeitinitiative-my.sharepoint.com/personal/jereshan_sinan_capaciti_org_za/Documents/"/>
    </mc:Choice>
  </mc:AlternateContent>
  <xr:revisionPtr revIDLastSave="225" documentId="8_{060C1C72-924C-4C51-A2A1-30298BE8D3C4}" xr6:coauthVersionLast="47" xr6:coauthVersionMax="47" xr10:uidLastSave="{28FD4419-59B4-4376-8E2B-4A068A052352}"/>
  <bookViews>
    <workbookView xWindow="-120" yWindow="-120" windowWidth="24240" windowHeight="13140" firstSheet="2" activeTab="2" xr2:uid="{1AF9A587-973D-40C4-8AF0-43247C010271}"/>
  </bookViews>
  <sheets>
    <sheet name="Merge1" sheetId="2" r:id="rId1"/>
    <sheet name="Sheet2" sheetId="3" r:id="rId2"/>
    <sheet name="Sheet1" sheetId="6" r:id="rId3"/>
    <sheet name="Sheet3" sheetId="5" r:id="rId4"/>
  </sheets>
  <definedNames>
    <definedName name="ExternalData_1" localSheetId="0" hidden="1">Merge1!$A$1:$D$49</definedName>
    <definedName name="Slicer_Region">#N/A</definedName>
  </definedNames>
  <calcPr calcId="191028"/>
  <pivotCaches>
    <pivotCache cacheId="5177"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ales-Monthly  2_aa5b1be8-daf7-4d14-a2f5-56cd560f1fe0" name="Sales-Monthly  2" connection="Query - Sales-Monthly (2)"/>
          <x15:modelTable id="Sales-Targets_644e2e89-45fe-448a-8132-9635df5b8b13" name="Sales-Targets" connection="Query - Sales-Targets"/>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 i="2" l="1"/>
  <c r="E3" i="2"/>
  <c r="E4" i="2"/>
  <c r="E5" i="2"/>
  <c r="E6" i="2"/>
  <c r="E7" i="2"/>
  <c r="E8" i="2"/>
  <c r="E9" i="2"/>
  <c r="E10" i="2"/>
  <c r="E11" i="2"/>
  <c r="E12" i="2"/>
  <c r="E13" i="2"/>
  <c r="E14" i="2"/>
  <c r="E15" i="2"/>
  <c r="E16" i="2"/>
  <c r="E17" i="2"/>
  <c r="E18" i="2"/>
  <c r="E19" i="2"/>
  <c r="E20" i="2"/>
  <c r="E21" i="2"/>
  <c r="E22" i="2"/>
  <c r="E23" i="2"/>
  <c r="E24" i="2"/>
  <c r="E25" i="2"/>
  <c r="E26" i="2"/>
  <c r="E27" i="2"/>
  <c r="E28" i="2"/>
  <c r="E29" i="2"/>
  <c r="E30" i="2"/>
  <c r="E31" i="2"/>
  <c r="E32" i="2"/>
  <c r="E33" i="2"/>
  <c r="E34" i="2"/>
  <c r="E35" i="2"/>
  <c r="E36" i="2"/>
  <c r="E37" i="2"/>
  <c r="E38" i="2"/>
  <c r="E39" i="2"/>
  <c r="E40" i="2"/>
  <c r="E41" i="2"/>
  <c r="E42" i="2"/>
  <c r="E43" i="2"/>
  <c r="E44" i="2"/>
  <c r="E45" i="2"/>
  <c r="E46" i="2"/>
  <c r="E47" i="2"/>
  <c r="E48" i="2"/>
  <c r="E49"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1262838-052B-4B27-ADEB-F2C18BE82F96}" keepAlive="1" name="Query - Merge1" description="Connection to the 'Merge1' query in the workbook." type="5" refreshedVersion="8" background="1" saveData="1">
    <dbPr connection="Provider=Microsoft.Mashup.OleDb.1;Data Source=$Workbook$;Location=Merge1;Extended Properties=&quot;&quot;" command="SELECT * FROM [Merge1]"/>
  </connection>
  <connection id="2" xr16:uid="{359BD769-4E9D-4D1F-B3DE-897DD42552BE}" name="Query - Sales-Monthly (2)" description="Connection to the 'Sales-Monthly (2)' query in the workbook." type="100" refreshedVersion="8" minRefreshableVersion="5">
    <extLst>
      <ext xmlns:x15="http://schemas.microsoft.com/office/spreadsheetml/2010/11/main" uri="{DE250136-89BD-433C-8126-D09CA5730AF9}">
        <x15:connection id="b802f938-9e2e-40b9-a1ec-8a38f2adbe92"/>
      </ext>
    </extLst>
  </connection>
  <connection id="3" xr16:uid="{8BDDCFF1-169D-4389-A981-4AC1FDDB7CED}" name="Query - Sales-Targets" description="Connection to the 'Sales-Targets' query in the workbook." type="100" refreshedVersion="8" minRefreshableVersion="5">
    <extLst>
      <ext xmlns:x15="http://schemas.microsoft.com/office/spreadsheetml/2010/11/main" uri="{DE250136-89BD-433C-8126-D09CA5730AF9}">
        <x15:connection id="e52f3c94-acad-4301-aa58-d4af25540fc3"/>
      </ext>
    </extLst>
  </connection>
  <connection id="4" xr16:uid="{8697EB8C-6251-4A2A-890F-ACEF773AC1E4}"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<sst xmlns="http://schemas.openxmlformats.org/spreadsheetml/2006/main" count="76" uniqueCount="15">
  <si>
    <t>Month</t>
  </si>
  <si>
    <t>Region</t>
  </si>
  <si>
    <t>Actual_Revenue</t>
  </si>
  <si>
    <t>Sales-Targets.Revenue_Target</t>
  </si>
  <si>
    <t>Variance</t>
  </si>
  <si>
    <t>North</t>
  </si>
  <si>
    <t>South</t>
  </si>
  <si>
    <t>East</t>
  </si>
  <si>
    <t>West</t>
  </si>
  <si>
    <t>Row Labels</t>
  </si>
  <si>
    <t>Actual Revenue</t>
  </si>
  <si>
    <t>Target Revenue</t>
  </si>
  <si>
    <t>Targets Revenue</t>
  </si>
  <si>
    <t>Sum of Variance</t>
  </si>
  <si>
    <t>Grand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</si>
</sst>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14" fontId="0" fillId="0" borderId="0" xfId="0" applyNumberFormat="1"/>
    <xf numFmtId="0" fontId="0" fillId="0" borderId="0" xfId="0" pivotButton="1"/>
    <xf numFmtId="0" fontId="0" fillId="0" borderId="0" xfId="0" applyAlignment="1">
      <alignment horizontal="left"/>
    </xf>
    <xf numFmtId="14" fontId="0" fillId="0" borderId="0" xfId="0" applyNumberFormat="1" applyAlignment="1">
      <alignment horizontal="left"/>
    </xf>
    <xf numFmtId="0" fontId="0" fillId="0" borderId="0" xfId="0" applyNumberFormat="1"/>
  </cellXfs>
  <cellStyles count="1">
    <cellStyle name="Normal" xfId="0" builtinId="0"/>
  </cellStyles>
  <dxfs count="3">
    <dxf>
      <numFmt numFmtId="0" formatCode="General"/>
    </dxf>
    <dxf>
      <numFmt numFmtId="0" formatCode="General"/>
    </dxf>
    <dxf>
      <numFmt numFmtId="164" formatCode="dd/mm/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customXml" Target="../customXml/item4.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powerPivotData" Target="model/item.data"/><Relationship Id="rId5" Type="http://schemas.openxmlformats.org/officeDocument/2006/relationships/pivotCacheDefinition" Target="pivotCache/pivotCacheDefinition1.xml"/><Relationship Id="rId15" Type="http://schemas.openxmlformats.org/officeDocument/2006/relationships/customXml" Target="../customXml/item3.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Drifters Week 7 Project.xlsx]Sheet2!PivotTable6</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Actual Revenue</c:v>
                </c:pt>
              </c:strCache>
            </c:strRef>
          </c:tx>
          <c:spPr>
            <a:solidFill>
              <a:schemeClr val="accent1"/>
            </a:solidFill>
            <a:ln>
              <a:noFill/>
            </a:ln>
            <a:effectLst/>
          </c:spPr>
          <c:invertIfNegative val="0"/>
          <c:cat>
            <c:strRef>
              <c:f>Sheet2!$A$4:$A$8</c:f>
              <c:strCache>
                <c:ptCount val="4"/>
                <c:pt idx="0">
                  <c:v>East</c:v>
                </c:pt>
                <c:pt idx="1">
                  <c:v>North</c:v>
                </c:pt>
                <c:pt idx="2">
                  <c:v>South</c:v>
                </c:pt>
                <c:pt idx="3">
                  <c:v>West</c:v>
                </c:pt>
              </c:strCache>
            </c:strRef>
          </c:cat>
          <c:val>
            <c:numRef>
              <c:f>Sheet2!$B$4:$B$8</c:f>
              <c:numCache>
                <c:formatCode>General</c:formatCode>
                <c:ptCount val="4"/>
                <c:pt idx="0">
                  <c:v>549600</c:v>
                </c:pt>
                <c:pt idx="1">
                  <c:v>645600</c:v>
                </c:pt>
                <c:pt idx="2">
                  <c:v>585600</c:v>
                </c:pt>
                <c:pt idx="3">
                  <c:v>487600</c:v>
                </c:pt>
              </c:numCache>
            </c:numRef>
          </c:val>
          <c:extLst>
            <c:ext xmlns:c16="http://schemas.microsoft.com/office/drawing/2014/chart" uri="{C3380CC4-5D6E-409C-BE32-E72D297353CC}">
              <c16:uniqueId val="{00000000-B417-4A1B-8798-B4600B8170DC}"/>
            </c:ext>
          </c:extLst>
        </c:ser>
        <c:ser>
          <c:idx val="1"/>
          <c:order val="1"/>
          <c:tx>
            <c:strRef>
              <c:f>Sheet2!$C$3</c:f>
              <c:strCache>
                <c:ptCount val="1"/>
                <c:pt idx="0">
                  <c:v>Target Revenue</c:v>
                </c:pt>
              </c:strCache>
            </c:strRef>
          </c:tx>
          <c:spPr>
            <a:solidFill>
              <a:schemeClr val="accent2"/>
            </a:solidFill>
            <a:ln>
              <a:noFill/>
            </a:ln>
            <a:effectLst/>
          </c:spPr>
          <c:invertIfNegative val="0"/>
          <c:cat>
            <c:strRef>
              <c:f>Sheet2!$A$4:$A$8</c:f>
              <c:strCache>
                <c:ptCount val="4"/>
                <c:pt idx="0">
                  <c:v>East</c:v>
                </c:pt>
                <c:pt idx="1">
                  <c:v>North</c:v>
                </c:pt>
                <c:pt idx="2">
                  <c:v>South</c:v>
                </c:pt>
                <c:pt idx="3">
                  <c:v>West</c:v>
                </c:pt>
              </c:strCache>
            </c:strRef>
          </c:cat>
          <c:val>
            <c:numRef>
              <c:f>Sheet2!$C$4:$C$8</c:f>
              <c:numCache>
                <c:formatCode>General</c:formatCode>
                <c:ptCount val="4"/>
                <c:pt idx="0">
                  <c:v>525600</c:v>
                </c:pt>
                <c:pt idx="1">
                  <c:v>609600</c:v>
                </c:pt>
                <c:pt idx="2">
                  <c:v>585600</c:v>
                </c:pt>
                <c:pt idx="3">
                  <c:v>489600</c:v>
                </c:pt>
              </c:numCache>
            </c:numRef>
          </c:val>
          <c:extLst>
            <c:ext xmlns:c16="http://schemas.microsoft.com/office/drawing/2014/chart" uri="{C3380CC4-5D6E-409C-BE32-E72D297353CC}">
              <c16:uniqueId val="{00000001-B417-4A1B-8798-B4600B8170DC}"/>
            </c:ext>
          </c:extLst>
        </c:ser>
        <c:dLbls>
          <c:showLegendKey val="0"/>
          <c:showVal val="0"/>
          <c:showCatName val="0"/>
          <c:showSerName val="0"/>
          <c:showPercent val="0"/>
          <c:showBubbleSize val="0"/>
        </c:dLbls>
        <c:gapWidth val="219"/>
        <c:overlap val="-27"/>
        <c:axId val="1909804031"/>
        <c:axId val="1909801631"/>
      </c:barChart>
      <c:catAx>
        <c:axId val="19098040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9801631"/>
        <c:crosses val="autoZero"/>
        <c:auto val="1"/>
        <c:lblAlgn val="ctr"/>
        <c:lblOffset val="100"/>
        <c:noMultiLvlLbl val="0"/>
      </c:catAx>
      <c:valAx>
        <c:axId val="19098016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98040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Drifters Week 7 Project.xlsx]Sheet2!PivotTable7</c:name>
    <c:fmtId val="2"/>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Sheet2!$F$3</c:f>
              <c:strCache>
                <c:ptCount val="1"/>
                <c:pt idx="0">
                  <c:v>Actual Revenue</c:v>
                </c:pt>
              </c:strCache>
            </c:strRef>
          </c:tx>
          <c:spPr>
            <a:ln w="28575" cap="rnd">
              <a:solidFill>
                <a:schemeClr val="accent1"/>
              </a:solidFill>
              <a:round/>
            </a:ln>
            <a:effectLst/>
          </c:spPr>
          <c:marker>
            <c:symbol val="none"/>
          </c:marker>
          <c:cat>
            <c:strRef>
              <c:f>Sheet2!$E$4:$E$16</c:f>
              <c:strCache>
                <c:ptCount val="12"/>
                <c:pt idx="0">
                  <c:v>1/1/2025</c:v>
                </c:pt>
                <c:pt idx="1">
                  <c:v>2/1/2025</c:v>
                </c:pt>
                <c:pt idx="2">
                  <c:v>3/1/2025</c:v>
                </c:pt>
                <c:pt idx="3">
                  <c:v>4/1/2025</c:v>
                </c:pt>
                <c:pt idx="4">
                  <c:v>5/1/2025</c:v>
                </c:pt>
                <c:pt idx="5">
                  <c:v>6/1/2025</c:v>
                </c:pt>
                <c:pt idx="6">
                  <c:v>7/1/2025</c:v>
                </c:pt>
                <c:pt idx="7">
                  <c:v>8/1/2025</c:v>
                </c:pt>
                <c:pt idx="8">
                  <c:v>9/1/2025</c:v>
                </c:pt>
                <c:pt idx="9">
                  <c:v>10/1/2025</c:v>
                </c:pt>
                <c:pt idx="10">
                  <c:v>11/1/2025</c:v>
                </c:pt>
                <c:pt idx="11">
                  <c:v>12/1/2025</c:v>
                </c:pt>
              </c:strCache>
            </c:strRef>
          </c:cat>
          <c:val>
            <c:numRef>
              <c:f>Sheet2!$F$4:$F$16</c:f>
              <c:numCache>
                <c:formatCode>General</c:formatCode>
                <c:ptCount val="12"/>
                <c:pt idx="0">
                  <c:v>181500</c:v>
                </c:pt>
                <c:pt idx="1">
                  <c:v>186800</c:v>
                </c:pt>
                <c:pt idx="2">
                  <c:v>191600</c:v>
                </c:pt>
                <c:pt idx="3">
                  <c:v>195900</c:v>
                </c:pt>
                <c:pt idx="4">
                  <c:v>182000</c:v>
                </c:pt>
                <c:pt idx="5">
                  <c:v>186800</c:v>
                </c:pt>
                <c:pt idx="6">
                  <c:v>191100</c:v>
                </c:pt>
                <c:pt idx="7">
                  <c:v>196400</c:v>
                </c:pt>
                <c:pt idx="8">
                  <c:v>182000</c:v>
                </c:pt>
                <c:pt idx="9">
                  <c:v>186300</c:v>
                </c:pt>
                <c:pt idx="10">
                  <c:v>191600</c:v>
                </c:pt>
                <c:pt idx="11">
                  <c:v>196400</c:v>
                </c:pt>
              </c:numCache>
            </c:numRef>
          </c:val>
          <c:smooth val="0"/>
          <c:extLst>
            <c:ext xmlns:c16="http://schemas.microsoft.com/office/drawing/2014/chart" uri="{C3380CC4-5D6E-409C-BE32-E72D297353CC}">
              <c16:uniqueId val="{00000000-1D31-4B2C-A50E-91178AE73287}"/>
            </c:ext>
          </c:extLst>
        </c:ser>
        <c:ser>
          <c:idx val="1"/>
          <c:order val="1"/>
          <c:tx>
            <c:strRef>
              <c:f>Sheet2!$G$3</c:f>
              <c:strCache>
                <c:ptCount val="1"/>
                <c:pt idx="0">
                  <c:v>Targets Revenue</c:v>
                </c:pt>
              </c:strCache>
            </c:strRef>
          </c:tx>
          <c:spPr>
            <a:ln w="28575" cap="rnd">
              <a:solidFill>
                <a:schemeClr val="accent2"/>
              </a:solidFill>
              <a:round/>
            </a:ln>
            <a:effectLst/>
          </c:spPr>
          <c:marker>
            <c:symbol val="none"/>
          </c:marker>
          <c:cat>
            <c:strRef>
              <c:f>Sheet2!$E$4:$E$16</c:f>
              <c:strCache>
                <c:ptCount val="12"/>
                <c:pt idx="0">
                  <c:v>1/1/2025</c:v>
                </c:pt>
                <c:pt idx="1">
                  <c:v>2/1/2025</c:v>
                </c:pt>
                <c:pt idx="2">
                  <c:v>3/1/2025</c:v>
                </c:pt>
                <c:pt idx="3">
                  <c:v>4/1/2025</c:v>
                </c:pt>
                <c:pt idx="4">
                  <c:v>5/1/2025</c:v>
                </c:pt>
                <c:pt idx="5">
                  <c:v>6/1/2025</c:v>
                </c:pt>
                <c:pt idx="6">
                  <c:v>7/1/2025</c:v>
                </c:pt>
                <c:pt idx="7">
                  <c:v>8/1/2025</c:v>
                </c:pt>
                <c:pt idx="8">
                  <c:v>9/1/2025</c:v>
                </c:pt>
                <c:pt idx="9">
                  <c:v>10/1/2025</c:v>
                </c:pt>
                <c:pt idx="10">
                  <c:v>11/1/2025</c:v>
                </c:pt>
                <c:pt idx="11">
                  <c:v>12/1/2025</c:v>
                </c:pt>
              </c:strCache>
            </c:strRef>
          </c:cat>
          <c:val>
            <c:numRef>
              <c:f>Sheet2!$G$4:$G$16</c:f>
              <c:numCache>
                <c:formatCode>General</c:formatCode>
                <c:ptCount val="12"/>
                <c:pt idx="0">
                  <c:v>181000</c:v>
                </c:pt>
                <c:pt idx="1">
                  <c:v>184200</c:v>
                </c:pt>
                <c:pt idx="2">
                  <c:v>187400</c:v>
                </c:pt>
                <c:pt idx="3">
                  <c:v>181000</c:v>
                </c:pt>
                <c:pt idx="4">
                  <c:v>184200</c:v>
                </c:pt>
                <c:pt idx="5">
                  <c:v>187400</c:v>
                </c:pt>
                <c:pt idx="6">
                  <c:v>181000</c:v>
                </c:pt>
                <c:pt idx="7">
                  <c:v>184200</c:v>
                </c:pt>
                <c:pt idx="8">
                  <c:v>187400</c:v>
                </c:pt>
                <c:pt idx="9">
                  <c:v>181000</c:v>
                </c:pt>
                <c:pt idx="10">
                  <c:v>184200</c:v>
                </c:pt>
                <c:pt idx="11">
                  <c:v>187400</c:v>
                </c:pt>
              </c:numCache>
            </c:numRef>
          </c:val>
          <c:smooth val="0"/>
          <c:extLst>
            <c:ext xmlns:c16="http://schemas.microsoft.com/office/drawing/2014/chart" uri="{C3380CC4-5D6E-409C-BE32-E72D297353CC}">
              <c16:uniqueId val="{00000001-1D31-4B2C-A50E-91178AE73287}"/>
            </c:ext>
          </c:extLst>
        </c:ser>
        <c:dLbls>
          <c:showLegendKey val="0"/>
          <c:showVal val="0"/>
          <c:showCatName val="0"/>
          <c:showSerName val="0"/>
          <c:showPercent val="0"/>
          <c:showBubbleSize val="0"/>
        </c:dLbls>
        <c:smooth val="0"/>
        <c:axId val="1626941567"/>
        <c:axId val="1626943007"/>
      </c:lineChart>
      <c:catAx>
        <c:axId val="16269415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6943007"/>
        <c:crosses val="autoZero"/>
        <c:auto val="1"/>
        <c:lblAlgn val="ctr"/>
        <c:lblOffset val="100"/>
        <c:noMultiLvlLbl val="0"/>
      </c:catAx>
      <c:valAx>
        <c:axId val="16269430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69415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Drifters Week 7 Project.xlsx]Sheet2!PivotTable8</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Sheet2!$J$3</c:f>
              <c:strCache>
                <c:ptCount val="1"/>
                <c:pt idx="0">
                  <c:v>Total</c:v>
                </c:pt>
              </c:strCache>
            </c:strRef>
          </c:tx>
          <c:spPr>
            <a:solidFill>
              <a:schemeClr val="accent1"/>
            </a:solidFill>
            <a:ln>
              <a:noFill/>
            </a:ln>
            <a:effectLst/>
          </c:spPr>
          <c:invertIfNegative val="0"/>
          <c:cat>
            <c:strRef>
              <c:f>Sheet2!$I$4:$I$16</c:f>
              <c:strCache>
                <c:ptCount val="12"/>
                <c:pt idx="0">
                  <c:v>1/1/2025</c:v>
                </c:pt>
                <c:pt idx="1">
                  <c:v>2/1/2025</c:v>
                </c:pt>
                <c:pt idx="2">
                  <c:v>3/1/2025</c:v>
                </c:pt>
                <c:pt idx="3">
                  <c:v>4/1/2025</c:v>
                </c:pt>
                <c:pt idx="4">
                  <c:v>5/1/2025</c:v>
                </c:pt>
                <c:pt idx="5">
                  <c:v>6/1/2025</c:v>
                </c:pt>
                <c:pt idx="6">
                  <c:v>7/1/2025</c:v>
                </c:pt>
                <c:pt idx="7">
                  <c:v>8/1/2025</c:v>
                </c:pt>
                <c:pt idx="8">
                  <c:v>9/1/2025</c:v>
                </c:pt>
                <c:pt idx="9">
                  <c:v>10/1/2025</c:v>
                </c:pt>
                <c:pt idx="10">
                  <c:v>11/1/2025</c:v>
                </c:pt>
                <c:pt idx="11">
                  <c:v>12/1/2025</c:v>
                </c:pt>
              </c:strCache>
            </c:strRef>
          </c:cat>
          <c:val>
            <c:numRef>
              <c:f>Sheet2!$J$4:$J$16</c:f>
              <c:numCache>
                <c:formatCode>General</c:formatCode>
                <c:ptCount val="12"/>
                <c:pt idx="0">
                  <c:v>500</c:v>
                </c:pt>
                <c:pt idx="1">
                  <c:v>2600</c:v>
                </c:pt>
                <c:pt idx="2">
                  <c:v>4200</c:v>
                </c:pt>
                <c:pt idx="3">
                  <c:v>14900</c:v>
                </c:pt>
                <c:pt idx="4">
                  <c:v>-2200</c:v>
                </c:pt>
                <c:pt idx="5">
                  <c:v>-600</c:v>
                </c:pt>
                <c:pt idx="6">
                  <c:v>10100</c:v>
                </c:pt>
                <c:pt idx="7">
                  <c:v>12200</c:v>
                </c:pt>
                <c:pt idx="8">
                  <c:v>-5400</c:v>
                </c:pt>
                <c:pt idx="9">
                  <c:v>5300</c:v>
                </c:pt>
                <c:pt idx="10">
                  <c:v>7400</c:v>
                </c:pt>
                <c:pt idx="11">
                  <c:v>9000</c:v>
                </c:pt>
              </c:numCache>
            </c:numRef>
          </c:val>
          <c:extLst>
            <c:ext xmlns:c16="http://schemas.microsoft.com/office/drawing/2014/chart" uri="{C3380CC4-5D6E-409C-BE32-E72D297353CC}">
              <c16:uniqueId val="{00000000-FF19-4567-B07F-0AFF06FC2761}"/>
            </c:ext>
          </c:extLst>
        </c:ser>
        <c:dLbls>
          <c:showLegendKey val="0"/>
          <c:showVal val="0"/>
          <c:showCatName val="0"/>
          <c:showSerName val="0"/>
          <c:showPercent val="0"/>
          <c:showBubbleSize val="0"/>
        </c:dLbls>
        <c:gapWidth val="182"/>
        <c:axId val="58763808"/>
        <c:axId val="58762368"/>
      </c:barChart>
      <c:catAx>
        <c:axId val="587638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762368"/>
        <c:crosses val="autoZero"/>
        <c:auto val="1"/>
        <c:lblAlgn val="ctr"/>
        <c:lblOffset val="100"/>
        <c:noMultiLvlLbl val="0"/>
      </c:catAx>
      <c:valAx>
        <c:axId val="5876236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7638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Drifters Week 7 Project.xlsx]Sheet2!PivotTable6</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Actual Revenue</c:v>
                </c:pt>
              </c:strCache>
            </c:strRef>
          </c:tx>
          <c:spPr>
            <a:solidFill>
              <a:schemeClr val="accent1"/>
            </a:solidFill>
            <a:ln>
              <a:noFill/>
            </a:ln>
            <a:effectLst/>
          </c:spPr>
          <c:invertIfNegative val="0"/>
          <c:cat>
            <c:strRef>
              <c:f>Sheet2!$A$4:$A$8</c:f>
              <c:strCache>
                <c:ptCount val="4"/>
                <c:pt idx="0">
                  <c:v>East</c:v>
                </c:pt>
                <c:pt idx="1">
                  <c:v>North</c:v>
                </c:pt>
                <c:pt idx="2">
                  <c:v>South</c:v>
                </c:pt>
                <c:pt idx="3">
                  <c:v>West</c:v>
                </c:pt>
              </c:strCache>
            </c:strRef>
          </c:cat>
          <c:val>
            <c:numRef>
              <c:f>Sheet2!$B$4:$B$8</c:f>
              <c:numCache>
                <c:formatCode>General</c:formatCode>
                <c:ptCount val="4"/>
                <c:pt idx="0">
                  <c:v>549600</c:v>
                </c:pt>
                <c:pt idx="1">
                  <c:v>645600</c:v>
                </c:pt>
                <c:pt idx="2">
                  <c:v>585600</c:v>
                </c:pt>
                <c:pt idx="3">
                  <c:v>487600</c:v>
                </c:pt>
              </c:numCache>
            </c:numRef>
          </c:val>
          <c:extLst>
            <c:ext xmlns:c16="http://schemas.microsoft.com/office/drawing/2014/chart" uri="{C3380CC4-5D6E-409C-BE32-E72D297353CC}">
              <c16:uniqueId val="{00000000-44C2-4B10-88DB-2B5F0C7DBA65}"/>
            </c:ext>
          </c:extLst>
        </c:ser>
        <c:ser>
          <c:idx val="1"/>
          <c:order val="1"/>
          <c:tx>
            <c:strRef>
              <c:f>Sheet2!$C$3</c:f>
              <c:strCache>
                <c:ptCount val="1"/>
                <c:pt idx="0">
                  <c:v>Target Revenue</c:v>
                </c:pt>
              </c:strCache>
            </c:strRef>
          </c:tx>
          <c:spPr>
            <a:solidFill>
              <a:schemeClr val="accent2"/>
            </a:solidFill>
            <a:ln>
              <a:noFill/>
            </a:ln>
            <a:effectLst/>
          </c:spPr>
          <c:invertIfNegative val="0"/>
          <c:cat>
            <c:strRef>
              <c:f>Sheet2!$A$4:$A$8</c:f>
              <c:strCache>
                <c:ptCount val="4"/>
                <c:pt idx="0">
                  <c:v>East</c:v>
                </c:pt>
                <c:pt idx="1">
                  <c:v>North</c:v>
                </c:pt>
                <c:pt idx="2">
                  <c:v>South</c:v>
                </c:pt>
                <c:pt idx="3">
                  <c:v>West</c:v>
                </c:pt>
              </c:strCache>
            </c:strRef>
          </c:cat>
          <c:val>
            <c:numRef>
              <c:f>Sheet2!$C$4:$C$8</c:f>
              <c:numCache>
                <c:formatCode>General</c:formatCode>
                <c:ptCount val="4"/>
                <c:pt idx="0">
                  <c:v>525600</c:v>
                </c:pt>
                <c:pt idx="1">
                  <c:v>609600</c:v>
                </c:pt>
                <c:pt idx="2">
                  <c:v>585600</c:v>
                </c:pt>
                <c:pt idx="3">
                  <c:v>489600</c:v>
                </c:pt>
              </c:numCache>
            </c:numRef>
          </c:val>
          <c:extLst>
            <c:ext xmlns:c16="http://schemas.microsoft.com/office/drawing/2014/chart" uri="{C3380CC4-5D6E-409C-BE32-E72D297353CC}">
              <c16:uniqueId val="{00000001-44C2-4B10-88DB-2B5F0C7DBA65}"/>
            </c:ext>
          </c:extLst>
        </c:ser>
        <c:dLbls>
          <c:dLblPos val="ctr"/>
          <c:showLegendKey val="0"/>
          <c:showVal val="0"/>
          <c:showCatName val="0"/>
          <c:showSerName val="0"/>
          <c:showPercent val="0"/>
          <c:showBubbleSize val="0"/>
        </c:dLbls>
        <c:gapWidth val="219"/>
        <c:overlap val="-27"/>
        <c:axId val="1909804031"/>
        <c:axId val="1909801631"/>
      </c:barChart>
      <c:catAx>
        <c:axId val="19098040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9801631"/>
        <c:crosses val="autoZero"/>
        <c:auto val="1"/>
        <c:lblAlgn val="ctr"/>
        <c:lblOffset val="100"/>
        <c:noMultiLvlLbl val="0"/>
      </c:catAx>
      <c:valAx>
        <c:axId val="19098016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98040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Drifters Week 7 Project.xlsx]Sheet2!PivotTable7</c:name>
    <c:fmtId val="7"/>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Sheet2!$F$3</c:f>
              <c:strCache>
                <c:ptCount val="1"/>
                <c:pt idx="0">
                  <c:v>Actual Revenue</c:v>
                </c:pt>
              </c:strCache>
            </c:strRef>
          </c:tx>
          <c:spPr>
            <a:ln w="28575" cap="rnd">
              <a:solidFill>
                <a:schemeClr val="accent1"/>
              </a:solidFill>
              <a:round/>
            </a:ln>
            <a:effectLst/>
          </c:spPr>
          <c:marker>
            <c:symbol val="none"/>
          </c:marker>
          <c:cat>
            <c:strRef>
              <c:f>Sheet2!$E$4:$E$16</c:f>
              <c:strCache>
                <c:ptCount val="12"/>
                <c:pt idx="0">
                  <c:v>1/1/2025</c:v>
                </c:pt>
                <c:pt idx="1">
                  <c:v>2/1/2025</c:v>
                </c:pt>
                <c:pt idx="2">
                  <c:v>3/1/2025</c:v>
                </c:pt>
                <c:pt idx="3">
                  <c:v>4/1/2025</c:v>
                </c:pt>
                <c:pt idx="4">
                  <c:v>5/1/2025</c:v>
                </c:pt>
                <c:pt idx="5">
                  <c:v>6/1/2025</c:v>
                </c:pt>
                <c:pt idx="6">
                  <c:v>7/1/2025</c:v>
                </c:pt>
                <c:pt idx="7">
                  <c:v>8/1/2025</c:v>
                </c:pt>
                <c:pt idx="8">
                  <c:v>9/1/2025</c:v>
                </c:pt>
                <c:pt idx="9">
                  <c:v>10/1/2025</c:v>
                </c:pt>
                <c:pt idx="10">
                  <c:v>11/1/2025</c:v>
                </c:pt>
                <c:pt idx="11">
                  <c:v>12/1/2025</c:v>
                </c:pt>
              </c:strCache>
            </c:strRef>
          </c:cat>
          <c:val>
            <c:numRef>
              <c:f>Sheet2!$F$4:$F$16</c:f>
              <c:numCache>
                <c:formatCode>General</c:formatCode>
                <c:ptCount val="12"/>
                <c:pt idx="0">
                  <c:v>181500</c:v>
                </c:pt>
                <c:pt idx="1">
                  <c:v>186800</c:v>
                </c:pt>
                <c:pt idx="2">
                  <c:v>191600</c:v>
                </c:pt>
                <c:pt idx="3">
                  <c:v>195900</c:v>
                </c:pt>
                <c:pt idx="4">
                  <c:v>182000</c:v>
                </c:pt>
                <c:pt idx="5">
                  <c:v>186800</c:v>
                </c:pt>
                <c:pt idx="6">
                  <c:v>191100</c:v>
                </c:pt>
                <c:pt idx="7">
                  <c:v>196400</c:v>
                </c:pt>
                <c:pt idx="8">
                  <c:v>182000</c:v>
                </c:pt>
                <c:pt idx="9">
                  <c:v>186300</c:v>
                </c:pt>
                <c:pt idx="10">
                  <c:v>191600</c:v>
                </c:pt>
                <c:pt idx="11">
                  <c:v>196400</c:v>
                </c:pt>
              </c:numCache>
            </c:numRef>
          </c:val>
          <c:smooth val="0"/>
          <c:extLst>
            <c:ext xmlns:c16="http://schemas.microsoft.com/office/drawing/2014/chart" uri="{C3380CC4-5D6E-409C-BE32-E72D297353CC}">
              <c16:uniqueId val="{00000000-632E-42E8-94A3-C238C6238898}"/>
            </c:ext>
          </c:extLst>
        </c:ser>
        <c:ser>
          <c:idx val="1"/>
          <c:order val="1"/>
          <c:tx>
            <c:strRef>
              <c:f>Sheet2!$G$3</c:f>
              <c:strCache>
                <c:ptCount val="1"/>
                <c:pt idx="0">
                  <c:v>Targets Revenue</c:v>
                </c:pt>
              </c:strCache>
            </c:strRef>
          </c:tx>
          <c:spPr>
            <a:ln w="28575" cap="rnd">
              <a:solidFill>
                <a:schemeClr val="accent2"/>
              </a:solidFill>
              <a:round/>
            </a:ln>
            <a:effectLst/>
          </c:spPr>
          <c:marker>
            <c:symbol val="none"/>
          </c:marker>
          <c:cat>
            <c:strRef>
              <c:f>Sheet2!$E$4:$E$16</c:f>
              <c:strCache>
                <c:ptCount val="12"/>
                <c:pt idx="0">
                  <c:v>1/1/2025</c:v>
                </c:pt>
                <c:pt idx="1">
                  <c:v>2/1/2025</c:v>
                </c:pt>
                <c:pt idx="2">
                  <c:v>3/1/2025</c:v>
                </c:pt>
                <c:pt idx="3">
                  <c:v>4/1/2025</c:v>
                </c:pt>
                <c:pt idx="4">
                  <c:v>5/1/2025</c:v>
                </c:pt>
                <c:pt idx="5">
                  <c:v>6/1/2025</c:v>
                </c:pt>
                <c:pt idx="6">
                  <c:v>7/1/2025</c:v>
                </c:pt>
                <c:pt idx="7">
                  <c:v>8/1/2025</c:v>
                </c:pt>
                <c:pt idx="8">
                  <c:v>9/1/2025</c:v>
                </c:pt>
                <c:pt idx="9">
                  <c:v>10/1/2025</c:v>
                </c:pt>
                <c:pt idx="10">
                  <c:v>11/1/2025</c:v>
                </c:pt>
                <c:pt idx="11">
                  <c:v>12/1/2025</c:v>
                </c:pt>
              </c:strCache>
            </c:strRef>
          </c:cat>
          <c:val>
            <c:numRef>
              <c:f>Sheet2!$G$4:$G$16</c:f>
              <c:numCache>
                <c:formatCode>General</c:formatCode>
                <c:ptCount val="12"/>
                <c:pt idx="0">
                  <c:v>181000</c:v>
                </c:pt>
                <c:pt idx="1">
                  <c:v>184200</c:v>
                </c:pt>
                <c:pt idx="2">
                  <c:v>187400</c:v>
                </c:pt>
                <c:pt idx="3">
                  <c:v>181000</c:v>
                </c:pt>
                <c:pt idx="4">
                  <c:v>184200</c:v>
                </c:pt>
                <c:pt idx="5">
                  <c:v>187400</c:v>
                </c:pt>
                <c:pt idx="6">
                  <c:v>181000</c:v>
                </c:pt>
                <c:pt idx="7">
                  <c:v>184200</c:v>
                </c:pt>
                <c:pt idx="8">
                  <c:v>187400</c:v>
                </c:pt>
                <c:pt idx="9">
                  <c:v>181000</c:v>
                </c:pt>
                <c:pt idx="10">
                  <c:v>184200</c:v>
                </c:pt>
                <c:pt idx="11">
                  <c:v>187400</c:v>
                </c:pt>
              </c:numCache>
            </c:numRef>
          </c:val>
          <c:smooth val="0"/>
          <c:extLst>
            <c:ext xmlns:c16="http://schemas.microsoft.com/office/drawing/2014/chart" uri="{C3380CC4-5D6E-409C-BE32-E72D297353CC}">
              <c16:uniqueId val="{00000001-632E-42E8-94A3-C238C6238898}"/>
            </c:ext>
          </c:extLst>
        </c:ser>
        <c:dLbls>
          <c:showLegendKey val="0"/>
          <c:showVal val="0"/>
          <c:showCatName val="0"/>
          <c:showSerName val="0"/>
          <c:showPercent val="0"/>
          <c:showBubbleSize val="0"/>
        </c:dLbls>
        <c:smooth val="0"/>
        <c:axId val="1626941567"/>
        <c:axId val="1626943007"/>
      </c:lineChart>
      <c:catAx>
        <c:axId val="16269415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6943007"/>
        <c:crosses val="autoZero"/>
        <c:auto val="1"/>
        <c:lblAlgn val="ctr"/>
        <c:lblOffset val="100"/>
        <c:noMultiLvlLbl val="0"/>
      </c:catAx>
      <c:valAx>
        <c:axId val="16269430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69415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Drifters Week 7 Project.xlsx]Sheet2!PivotTable8</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Variance</a:t>
            </a:r>
          </a:p>
        </c:rich>
      </c:tx>
      <c:layout>
        <c:manualLayout>
          <c:xMode val="edge"/>
          <c:yMode val="edge"/>
          <c:x val="0.46588124212889137"/>
          <c:y val="9.504410906969962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Sheet2!$J$3</c:f>
              <c:strCache>
                <c:ptCount val="1"/>
                <c:pt idx="0">
                  <c:v>Total</c:v>
                </c:pt>
              </c:strCache>
            </c:strRef>
          </c:tx>
          <c:spPr>
            <a:solidFill>
              <a:schemeClr val="accent1"/>
            </a:solidFill>
            <a:ln>
              <a:noFill/>
            </a:ln>
            <a:effectLst/>
          </c:spPr>
          <c:invertIfNegative val="0"/>
          <c:cat>
            <c:strRef>
              <c:f>Sheet2!$I$4:$I$16</c:f>
              <c:strCache>
                <c:ptCount val="12"/>
                <c:pt idx="0">
                  <c:v>1/1/2025</c:v>
                </c:pt>
                <c:pt idx="1">
                  <c:v>2/1/2025</c:v>
                </c:pt>
                <c:pt idx="2">
                  <c:v>3/1/2025</c:v>
                </c:pt>
                <c:pt idx="3">
                  <c:v>4/1/2025</c:v>
                </c:pt>
                <c:pt idx="4">
                  <c:v>5/1/2025</c:v>
                </c:pt>
                <c:pt idx="5">
                  <c:v>6/1/2025</c:v>
                </c:pt>
                <c:pt idx="6">
                  <c:v>7/1/2025</c:v>
                </c:pt>
                <c:pt idx="7">
                  <c:v>8/1/2025</c:v>
                </c:pt>
                <c:pt idx="8">
                  <c:v>9/1/2025</c:v>
                </c:pt>
                <c:pt idx="9">
                  <c:v>10/1/2025</c:v>
                </c:pt>
                <c:pt idx="10">
                  <c:v>11/1/2025</c:v>
                </c:pt>
                <c:pt idx="11">
                  <c:v>12/1/2025</c:v>
                </c:pt>
              </c:strCache>
            </c:strRef>
          </c:cat>
          <c:val>
            <c:numRef>
              <c:f>Sheet2!$J$4:$J$16</c:f>
              <c:numCache>
                <c:formatCode>General</c:formatCode>
                <c:ptCount val="12"/>
                <c:pt idx="0">
                  <c:v>500</c:v>
                </c:pt>
                <c:pt idx="1">
                  <c:v>2600</c:v>
                </c:pt>
                <c:pt idx="2">
                  <c:v>4200</c:v>
                </c:pt>
                <c:pt idx="3">
                  <c:v>14900</c:v>
                </c:pt>
                <c:pt idx="4">
                  <c:v>-2200</c:v>
                </c:pt>
                <c:pt idx="5">
                  <c:v>-600</c:v>
                </c:pt>
                <c:pt idx="6">
                  <c:v>10100</c:v>
                </c:pt>
                <c:pt idx="7">
                  <c:v>12200</c:v>
                </c:pt>
                <c:pt idx="8">
                  <c:v>-5400</c:v>
                </c:pt>
                <c:pt idx="9">
                  <c:v>5300</c:v>
                </c:pt>
                <c:pt idx="10">
                  <c:v>7400</c:v>
                </c:pt>
                <c:pt idx="11">
                  <c:v>9000</c:v>
                </c:pt>
              </c:numCache>
            </c:numRef>
          </c:val>
          <c:extLst>
            <c:ext xmlns:c16="http://schemas.microsoft.com/office/drawing/2014/chart" uri="{C3380CC4-5D6E-409C-BE32-E72D297353CC}">
              <c16:uniqueId val="{00000000-0E64-46DF-B4B6-B9CB5A460F3B}"/>
            </c:ext>
          </c:extLst>
        </c:ser>
        <c:dLbls>
          <c:showLegendKey val="0"/>
          <c:showVal val="0"/>
          <c:showCatName val="0"/>
          <c:showSerName val="0"/>
          <c:showPercent val="0"/>
          <c:showBubbleSize val="0"/>
        </c:dLbls>
        <c:gapWidth val="182"/>
        <c:axId val="58763808"/>
        <c:axId val="58762368"/>
      </c:barChart>
      <c:catAx>
        <c:axId val="587638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762368"/>
        <c:crosses val="autoZero"/>
        <c:auto val="1"/>
        <c:lblAlgn val="ctr"/>
        <c:lblOffset val="100"/>
        <c:noMultiLvlLbl val="0"/>
      </c:catAx>
      <c:valAx>
        <c:axId val="5876236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7638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a:t>Total Revenue  (2025)</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s>
    <c:plotArea>
      <c:layout/>
      <c:lineChart>
        <c:grouping val="stacked"/>
        <c:varyColors val="0"/>
        <c:dLbls>
          <c:showLegendKey val="0"/>
          <c:showVal val="0"/>
          <c:showCatName val="0"/>
          <c:showSerName val="0"/>
          <c:showPercent val="0"/>
          <c:showBubbleSize val="0"/>
        </c:dLbls>
        <c:marker val="1"/>
        <c:smooth val="0"/>
        <c:axId val="1053132927"/>
        <c:axId val="1053134847"/>
      </c:lineChart>
      <c:catAx>
        <c:axId val="10531329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3134847"/>
        <c:crosses val="autoZero"/>
        <c:auto val="1"/>
        <c:lblAlgn val="ctr"/>
        <c:lblOffset val="100"/>
        <c:noMultiLvlLbl val="0"/>
      </c:catAx>
      <c:valAx>
        <c:axId val="10531348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3132927"/>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76200</xdr:colOff>
      <xdr:row>8</xdr:row>
      <xdr:rowOff>109537</xdr:rowOff>
    </xdr:from>
    <xdr:to>
      <xdr:col>2</xdr:col>
      <xdr:colOff>2247900</xdr:colOff>
      <xdr:row>22</xdr:row>
      <xdr:rowOff>185737</xdr:rowOff>
    </xdr:to>
    <xdr:graphicFrame macro="">
      <xdr:nvGraphicFramePr>
        <xdr:cNvPr id="2" name="Chart 1">
          <a:extLst>
            <a:ext uri="{FF2B5EF4-FFF2-40B4-BE49-F238E27FC236}">
              <a16:creationId xmlns:a16="http://schemas.microsoft.com/office/drawing/2014/main" id="{C200030D-17B4-0F4B-04BF-0168F74E03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544566</xdr:colOff>
      <xdr:row>18</xdr:row>
      <xdr:rowOff>165732</xdr:rowOff>
    </xdr:from>
    <xdr:to>
      <xdr:col>6</xdr:col>
      <xdr:colOff>2101889</xdr:colOff>
      <xdr:row>33</xdr:row>
      <xdr:rowOff>51432</xdr:rowOff>
    </xdr:to>
    <xdr:graphicFrame macro="">
      <xdr:nvGraphicFramePr>
        <xdr:cNvPr id="3" name="Chart 2">
          <a:extLst>
            <a:ext uri="{FF2B5EF4-FFF2-40B4-BE49-F238E27FC236}">
              <a16:creationId xmlns:a16="http://schemas.microsoft.com/office/drawing/2014/main" id="{A36D53FA-7186-1F01-288E-955CCB5065B9}"/>
            </a:ext>
            <a:ext uri="{147F2762-F138-4A5C-976F-8EAC2B608ADB}">
              <a16:predDERef xmlns:a16="http://schemas.microsoft.com/office/drawing/2014/main" pred="{C200030D-17B4-0F4B-04BF-0168F74E03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2170923</xdr:colOff>
      <xdr:row>18</xdr:row>
      <xdr:rowOff>56288</xdr:rowOff>
    </xdr:from>
    <xdr:to>
      <xdr:col>13</xdr:col>
      <xdr:colOff>5602</xdr:colOff>
      <xdr:row>32</xdr:row>
      <xdr:rowOff>132488</xdr:rowOff>
    </xdr:to>
    <xdr:graphicFrame macro="">
      <xdr:nvGraphicFramePr>
        <xdr:cNvPr id="4" name="Chart 3">
          <a:extLst>
            <a:ext uri="{FF2B5EF4-FFF2-40B4-BE49-F238E27FC236}">
              <a16:creationId xmlns:a16="http://schemas.microsoft.com/office/drawing/2014/main" id="{E711F744-4216-0EE8-CB81-ACA9E6714E3D}"/>
            </a:ext>
            <a:ext uri="{147F2762-F138-4A5C-976F-8EAC2B608ADB}">
              <a16:predDERef xmlns:a16="http://schemas.microsoft.com/office/drawing/2014/main" pred="{A36D53FA-7186-1F01-288E-955CCB5065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14</xdr:col>
      <xdr:colOff>368113</xdr:colOff>
      <xdr:row>17</xdr:row>
      <xdr:rowOff>24093</xdr:rowOff>
    </xdr:from>
    <xdr:to>
      <xdr:col>17</xdr:col>
      <xdr:colOff>362510</xdr:colOff>
      <xdr:row>31</xdr:row>
      <xdr:rowOff>24093</xdr:rowOff>
    </xdr:to>
    <mc:AlternateContent xmlns:mc="http://schemas.openxmlformats.org/markup-compatibility/2006" xmlns:a14="http://schemas.microsoft.com/office/drawing/2010/main">
      <mc:Choice Requires="a14">
        <xdr:graphicFrame macro="">
          <xdr:nvGraphicFramePr>
            <xdr:cNvPr id="5" name="Region">
              <a:extLst>
                <a:ext uri="{FF2B5EF4-FFF2-40B4-BE49-F238E27FC236}">
                  <a16:creationId xmlns:a16="http://schemas.microsoft.com/office/drawing/2014/main" id="{C1FF69D2-B3BA-F4A4-BDC8-0D29E6D25E6D}"/>
                </a:ext>
                <a:ext uri="{147F2762-F138-4A5C-976F-8EAC2B608ADB}">
                  <a16:predDERef xmlns:a16="http://schemas.microsoft.com/office/drawing/2014/main" pred="{E711F744-4216-0EE8-CB81-ACA9E6714E3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3119477" y="4481793"/>
              <a:ext cx="1823197"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216776</xdr:colOff>
      <xdr:row>24</xdr:row>
      <xdr:rowOff>45983</xdr:rowOff>
    </xdr:from>
    <xdr:to>
      <xdr:col>2</xdr:col>
      <xdr:colOff>381000</xdr:colOff>
      <xdr:row>28</xdr:row>
      <xdr:rowOff>164224</xdr:rowOff>
    </xdr:to>
    <xdr:sp macro="" textlink="">
      <xdr:nvSpPr>
        <xdr:cNvPr id="6" name="TextBox 5">
          <a:extLst>
            <a:ext uri="{FF2B5EF4-FFF2-40B4-BE49-F238E27FC236}">
              <a16:creationId xmlns:a16="http://schemas.microsoft.com/office/drawing/2014/main" id="{37AF9D5B-9AA5-7F73-0A76-989727C34E3D}"/>
            </a:ext>
          </a:extLst>
        </xdr:cNvPr>
        <xdr:cNvSpPr txBox="1"/>
      </xdr:nvSpPr>
      <xdr:spPr>
        <a:xfrm>
          <a:off x="216776" y="4617983"/>
          <a:ext cx="2561896" cy="88024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EAST, NORTH</a:t>
          </a:r>
          <a:r>
            <a:rPr lang="en-US" sz="1100" baseline="0"/>
            <a:t> AND SOUTH meet their target</a:t>
          </a:r>
          <a:endParaRPr lang="en-US" sz="1100"/>
        </a:p>
      </xdr:txBody>
    </xdr:sp>
    <xdr:clientData/>
  </xdr:twoCellAnchor>
  <xdr:twoCellAnchor>
    <xdr:from>
      <xdr:col>0</xdr:col>
      <xdr:colOff>250559</xdr:colOff>
      <xdr:row>29</xdr:row>
      <xdr:rowOff>139355</xdr:rowOff>
    </xdr:from>
    <xdr:to>
      <xdr:col>2</xdr:col>
      <xdr:colOff>68505</xdr:colOff>
      <xdr:row>34</xdr:row>
      <xdr:rowOff>73666</xdr:rowOff>
    </xdr:to>
    <xdr:sp macro="" textlink="">
      <xdr:nvSpPr>
        <xdr:cNvPr id="7" name="TextBox 6">
          <a:extLst>
            <a:ext uri="{FF2B5EF4-FFF2-40B4-BE49-F238E27FC236}">
              <a16:creationId xmlns:a16="http://schemas.microsoft.com/office/drawing/2014/main" id="{6E0B022F-9DFA-6A52-2954-7B18DCC3EB08}"/>
            </a:ext>
          </a:extLst>
        </xdr:cNvPr>
        <xdr:cNvSpPr txBox="1"/>
      </xdr:nvSpPr>
      <xdr:spPr>
        <a:xfrm>
          <a:off x="250559" y="5663855"/>
          <a:ext cx="2226410" cy="88681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May,</a:t>
          </a:r>
          <a:r>
            <a:rPr lang="en-US" sz="1100" baseline="0"/>
            <a:t> June, September failed to meet their targets</a:t>
          </a:r>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9525</xdr:rowOff>
    </xdr:from>
    <xdr:to>
      <xdr:col>21</xdr:col>
      <xdr:colOff>581025</xdr:colOff>
      <xdr:row>43</xdr:row>
      <xdr:rowOff>161925</xdr:rowOff>
    </xdr:to>
    <xdr:sp macro="" textlink="">
      <xdr:nvSpPr>
        <xdr:cNvPr id="2" name="Rectangle 1">
          <a:extLst>
            <a:ext uri="{FF2B5EF4-FFF2-40B4-BE49-F238E27FC236}">
              <a16:creationId xmlns:a16="http://schemas.microsoft.com/office/drawing/2014/main" id="{5ED9CDEF-D217-AB77-2071-DDF979D5672C}"/>
            </a:ext>
          </a:extLst>
        </xdr:cNvPr>
        <xdr:cNvSpPr/>
      </xdr:nvSpPr>
      <xdr:spPr>
        <a:xfrm>
          <a:off x="0" y="9525"/>
          <a:ext cx="14497050" cy="8343900"/>
        </a:xfrm>
        <a:prstGeom prst="rect">
          <a:avLst/>
        </a:prstGeom>
        <a:solidFill>
          <a:schemeClr val="tx2">
            <a:lumMod val="10000"/>
            <a:lumOff val="90000"/>
          </a:schemeClr>
        </a:solidFill>
        <a:ln>
          <a:solidFill>
            <a:schemeClr val="tx2">
              <a:lumMod val="90000"/>
              <a:lumOff val="1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p>
      </xdr:txBody>
    </xdr:sp>
    <xdr:clientData/>
  </xdr:twoCellAnchor>
  <xdr:twoCellAnchor>
    <xdr:from>
      <xdr:col>0</xdr:col>
      <xdr:colOff>85725</xdr:colOff>
      <xdr:row>0</xdr:row>
      <xdr:rowOff>76200</xdr:rowOff>
    </xdr:from>
    <xdr:to>
      <xdr:col>21</xdr:col>
      <xdr:colOff>485775</xdr:colOff>
      <xdr:row>2</xdr:row>
      <xdr:rowOff>114300</xdr:rowOff>
    </xdr:to>
    <xdr:sp macro="" textlink="">
      <xdr:nvSpPr>
        <xdr:cNvPr id="4" name="Rounded Rectangle 3">
          <a:extLst>
            <a:ext uri="{FF2B5EF4-FFF2-40B4-BE49-F238E27FC236}">
              <a16:creationId xmlns:a16="http://schemas.microsoft.com/office/drawing/2014/main" id="{E31A8E98-A4EB-5809-08DE-9DB180D1B647}"/>
            </a:ext>
            <a:ext uri="{147F2762-F138-4A5C-976F-8EAC2B608ADB}">
              <a16:predDERef xmlns:a16="http://schemas.microsoft.com/office/drawing/2014/main" pred="{5ED9CDEF-D217-AB77-2071-DDF979D5672C}"/>
            </a:ext>
          </a:extLst>
        </xdr:cNvPr>
        <xdr:cNvSpPr/>
      </xdr:nvSpPr>
      <xdr:spPr>
        <a:xfrm>
          <a:off x="85725" y="76200"/>
          <a:ext cx="14316075" cy="4191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spcFirstLastPara="0" vertOverflow="clip" horzOverflow="clip" wrap="square" lIns="91440" tIns="45720" rIns="91440" bIns="45720" rtlCol="0" anchor="t">
          <a:noAutofit/>
        </a:bodyPr>
        <a:lstStyle/>
        <a:p>
          <a:pPr marL="0" indent="0" algn="ctr"/>
          <a:r>
            <a:rPr lang="en-US" sz="1400" b="1" i="0" u="none" strike="noStrike">
              <a:solidFill>
                <a:schemeClr val="accent1">
                  <a:lumMod val="40000"/>
                  <a:lumOff val="60000"/>
                </a:schemeClr>
              </a:solidFill>
              <a:latin typeface="Aptos Narrow" panose="020B0004020202020204" pitchFamily="34" charset="0"/>
            </a:rPr>
            <a:t>ACTUAL SALES VS TARGET SALES</a:t>
          </a:r>
        </a:p>
      </xdr:txBody>
    </xdr:sp>
    <xdr:clientData/>
  </xdr:twoCellAnchor>
  <xdr:twoCellAnchor>
    <xdr:from>
      <xdr:col>0</xdr:col>
      <xdr:colOff>66675</xdr:colOff>
      <xdr:row>7</xdr:row>
      <xdr:rowOff>171450</xdr:rowOff>
    </xdr:from>
    <xdr:to>
      <xdr:col>6</xdr:col>
      <xdr:colOff>942975</xdr:colOff>
      <xdr:row>22</xdr:row>
      <xdr:rowOff>57150</xdr:rowOff>
    </xdr:to>
    <xdr:graphicFrame macro="">
      <xdr:nvGraphicFramePr>
        <xdr:cNvPr id="5" name="Chart 4">
          <a:extLst>
            <a:ext uri="{FF2B5EF4-FFF2-40B4-BE49-F238E27FC236}">
              <a16:creationId xmlns:a16="http://schemas.microsoft.com/office/drawing/2014/main" id="{614FA0EC-E87C-48BC-9AD5-1B43BD9830C0}"/>
            </a:ext>
            <a:ext uri="{147F2762-F138-4A5C-976F-8EAC2B608ADB}">
              <a16:predDERef xmlns:a16="http://schemas.microsoft.com/office/drawing/2014/main" pred="{E31A8E98-A4EB-5809-08DE-9DB180D1B6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47625</xdr:colOff>
      <xdr:row>4</xdr:row>
      <xdr:rowOff>123825</xdr:rowOff>
    </xdr:from>
    <xdr:to>
      <xdr:col>6</xdr:col>
      <xdr:colOff>933450</xdr:colOff>
      <xdr:row>6</xdr:row>
      <xdr:rowOff>76200</xdr:rowOff>
    </xdr:to>
    <xdr:sp macro="" textlink="">
      <xdr:nvSpPr>
        <xdr:cNvPr id="6" name="Rounded Rectangle 5">
          <a:extLst>
            <a:ext uri="{FF2B5EF4-FFF2-40B4-BE49-F238E27FC236}">
              <a16:creationId xmlns:a16="http://schemas.microsoft.com/office/drawing/2014/main" id="{47AE69FE-2253-48CB-DECB-4C0911E63EAB}"/>
            </a:ext>
            <a:ext uri="{147F2762-F138-4A5C-976F-8EAC2B608ADB}">
              <a16:predDERef xmlns:a16="http://schemas.microsoft.com/office/drawing/2014/main" pred="{614FA0EC-E87C-48BC-9AD5-1B43BD9830C0}"/>
            </a:ext>
          </a:extLst>
        </xdr:cNvPr>
        <xdr:cNvSpPr/>
      </xdr:nvSpPr>
      <xdr:spPr>
        <a:xfrm>
          <a:off x="47625" y="885825"/>
          <a:ext cx="5276850" cy="333375"/>
        </a:xfrm>
        <a:prstGeom prst="roundRect">
          <a:avLst/>
        </a:prstGeom>
        <a:ln>
          <a:solidFill>
            <a:schemeClr val="tx2"/>
          </a:solidFill>
        </a:ln>
      </xdr:spPr>
      <xdr:style>
        <a:lnRef idx="2">
          <a:schemeClr val="accent1">
            <a:shade val="15000"/>
          </a:schemeClr>
        </a:lnRef>
        <a:fillRef idx="1">
          <a:schemeClr val="accent1"/>
        </a:fillRef>
        <a:effectRef idx="0">
          <a:schemeClr val="accent1"/>
        </a:effectRef>
        <a:fontRef idx="minor">
          <a:schemeClr val="lt1"/>
        </a:fontRef>
      </xdr:style>
      <xdr:txBody>
        <a:bodyPr spcFirstLastPara="0" vertOverflow="clip" horzOverflow="clip" wrap="square" lIns="91440" tIns="45720" rIns="91440" bIns="45720" rtlCol="0" anchor="t">
          <a:noAutofit/>
        </a:bodyPr>
        <a:lstStyle/>
        <a:p>
          <a:pPr marL="0" indent="0" algn="ctr"/>
          <a:r>
            <a:rPr lang="en-US" sz="1100" b="1" i="0" u="none" strike="noStrike">
              <a:solidFill>
                <a:schemeClr val="accent2"/>
              </a:solidFill>
              <a:latin typeface="Aptos Narrow" panose="020B0004020202020204" pitchFamily="34" charset="0"/>
            </a:rPr>
            <a:t>ACTUAL VS TARGET REVENUE BY REGION</a:t>
          </a:r>
        </a:p>
      </xdr:txBody>
    </xdr:sp>
    <xdr:clientData/>
  </xdr:twoCellAnchor>
  <xdr:twoCellAnchor>
    <xdr:from>
      <xdr:col>7</xdr:col>
      <xdr:colOff>371475</xdr:colOff>
      <xdr:row>8</xdr:row>
      <xdr:rowOff>0</xdr:rowOff>
    </xdr:from>
    <xdr:to>
      <xdr:col>15</xdr:col>
      <xdr:colOff>61898</xdr:colOff>
      <xdr:row>22</xdr:row>
      <xdr:rowOff>76200</xdr:rowOff>
    </xdr:to>
    <xdr:graphicFrame macro="">
      <xdr:nvGraphicFramePr>
        <xdr:cNvPr id="7" name="Chart 6">
          <a:extLst>
            <a:ext uri="{FF2B5EF4-FFF2-40B4-BE49-F238E27FC236}">
              <a16:creationId xmlns:a16="http://schemas.microsoft.com/office/drawing/2014/main" id="{119D7E95-4E56-4024-AAE7-E4E018899D80}"/>
            </a:ext>
            <a:ext uri="{147F2762-F138-4A5C-976F-8EAC2B608ADB}">
              <a16:predDERef xmlns:a16="http://schemas.microsoft.com/office/drawing/2014/main" pred="{47AE69FE-2253-48CB-DECB-4C0911E63E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590550</xdr:colOff>
      <xdr:row>4</xdr:row>
      <xdr:rowOff>133350</xdr:rowOff>
    </xdr:from>
    <xdr:to>
      <xdr:col>14</xdr:col>
      <xdr:colOff>485775</xdr:colOff>
      <xdr:row>6</xdr:row>
      <xdr:rowOff>85725</xdr:rowOff>
    </xdr:to>
    <xdr:sp macro="" textlink="">
      <xdr:nvSpPr>
        <xdr:cNvPr id="8" name="Rounded Rectangle 7">
          <a:extLst>
            <a:ext uri="{FF2B5EF4-FFF2-40B4-BE49-F238E27FC236}">
              <a16:creationId xmlns:a16="http://schemas.microsoft.com/office/drawing/2014/main" id="{90B58CC1-BA61-4E44-A85B-37FBBA2EB8EB}"/>
            </a:ext>
            <a:ext uri="{147F2762-F138-4A5C-976F-8EAC2B608ADB}">
              <a16:predDERef xmlns:a16="http://schemas.microsoft.com/office/drawing/2014/main" pred="{119D7E95-4E56-4024-AAE7-E4E018899D80}"/>
            </a:ext>
          </a:extLst>
        </xdr:cNvPr>
        <xdr:cNvSpPr/>
      </xdr:nvSpPr>
      <xdr:spPr>
        <a:xfrm>
          <a:off x="5972175" y="895350"/>
          <a:ext cx="4162425" cy="333375"/>
        </a:xfrm>
        <a:prstGeom prst="roundRect">
          <a:avLst/>
        </a:prstGeom>
        <a:ln>
          <a:solidFill>
            <a:schemeClr val="tx2"/>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1100" b="1" i="0" u="none" strike="noStrike">
              <a:solidFill>
                <a:schemeClr val="accent2"/>
              </a:solidFill>
              <a:latin typeface="Aptos Narrow" panose="020B0004020202020204" pitchFamily="34" charset="0"/>
            </a:rPr>
            <a:t>ACTUAL VS TARGET REVENUE BY MONTH</a:t>
          </a:r>
        </a:p>
      </xdr:txBody>
    </xdr:sp>
    <xdr:clientData/>
  </xdr:twoCellAnchor>
  <xdr:twoCellAnchor>
    <xdr:from>
      <xdr:col>15</xdr:col>
      <xdr:colOff>457200</xdr:colOff>
      <xdr:row>7</xdr:row>
      <xdr:rowOff>152400</xdr:rowOff>
    </xdr:from>
    <xdr:to>
      <xdr:col>21</xdr:col>
      <xdr:colOff>485775</xdr:colOff>
      <xdr:row>22</xdr:row>
      <xdr:rowOff>38100</xdr:rowOff>
    </xdr:to>
    <xdr:graphicFrame macro="">
      <xdr:nvGraphicFramePr>
        <xdr:cNvPr id="9" name="Chart 8">
          <a:extLst>
            <a:ext uri="{FF2B5EF4-FFF2-40B4-BE49-F238E27FC236}">
              <a16:creationId xmlns:a16="http://schemas.microsoft.com/office/drawing/2014/main" id="{5039202F-1B8D-4924-B953-EDA603320061}"/>
            </a:ext>
            <a:ext uri="{147F2762-F138-4A5C-976F-8EAC2B608ADB}">
              <a16:predDERef xmlns:a16="http://schemas.microsoft.com/office/drawing/2014/main" pred="{90B58CC1-BA61-4E44-A85B-37FBBA2EB8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523875</xdr:colOff>
      <xdr:row>4</xdr:row>
      <xdr:rowOff>133350</xdr:rowOff>
    </xdr:from>
    <xdr:to>
      <xdr:col>21</xdr:col>
      <xdr:colOff>476250</xdr:colOff>
      <xdr:row>6</xdr:row>
      <xdr:rowOff>85725</xdr:rowOff>
    </xdr:to>
    <xdr:sp macro="" textlink="">
      <xdr:nvSpPr>
        <xdr:cNvPr id="10" name="Rounded Rectangle 9">
          <a:extLst>
            <a:ext uri="{FF2B5EF4-FFF2-40B4-BE49-F238E27FC236}">
              <a16:creationId xmlns:a16="http://schemas.microsoft.com/office/drawing/2014/main" id="{157D4A43-C4C7-4651-BB35-C21FD8A8FE59}"/>
            </a:ext>
            <a:ext uri="{147F2762-F138-4A5C-976F-8EAC2B608ADB}">
              <a16:predDERef xmlns:a16="http://schemas.microsoft.com/office/drawing/2014/main" pred="{5039202F-1B8D-4924-B953-EDA603320061}"/>
            </a:ext>
          </a:extLst>
        </xdr:cNvPr>
        <xdr:cNvSpPr/>
      </xdr:nvSpPr>
      <xdr:spPr>
        <a:xfrm>
          <a:off x="10782300" y="895350"/>
          <a:ext cx="3609975" cy="333375"/>
        </a:xfrm>
        <a:prstGeom prst="roundRect">
          <a:avLst/>
        </a:prstGeom>
        <a:ln>
          <a:solidFill>
            <a:schemeClr val="tx2"/>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1100" b="1" i="0" u="none" strike="noStrike">
              <a:solidFill>
                <a:schemeClr val="accent2"/>
              </a:solidFill>
              <a:latin typeface="Aptos Narrow" panose="020B0004020202020204" pitchFamily="34" charset="0"/>
            </a:rPr>
            <a:t>VARIANCE</a:t>
          </a:r>
        </a:p>
      </xdr:txBody>
    </xdr:sp>
    <xdr:clientData/>
  </xdr:twoCellAnchor>
  <xdr:twoCellAnchor editAs="oneCell">
    <xdr:from>
      <xdr:col>0</xdr:col>
      <xdr:colOff>104775</xdr:colOff>
      <xdr:row>24</xdr:row>
      <xdr:rowOff>171450</xdr:rowOff>
    </xdr:from>
    <xdr:to>
      <xdr:col>3</xdr:col>
      <xdr:colOff>104775</xdr:colOff>
      <xdr:row>32</xdr:row>
      <xdr:rowOff>133350</xdr:rowOff>
    </xdr:to>
    <mc:AlternateContent xmlns:mc="http://schemas.openxmlformats.org/markup-compatibility/2006">
      <mc:Choice xmlns:a14="http://schemas.microsoft.com/office/drawing/2010/main" Requires="a14">
        <xdr:graphicFrame macro="">
          <xdr:nvGraphicFramePr>
            <xdr:cNvPr id="12" name="Region 1">
              <a:extLst>
                <a:ext uri="{FF2B5EF4-FFF2-40B4-BE49-F238E27FC236}">
                  <a16:creationId xmlns:a16="http://schemas.microsoft.com/office/drawing/2014/main" id="{65064C25-8385-1DCA-68AF-37355B5A7C3E}"/>
                </a:ext>
                <a:ext uri="{147F2762-F138-4A5C-976F-8EAC2B608ADB}">
                  <a16:predDERef xmlns:a16="http://schemas.microsoft.com/office/drawing/2014/main" pred="{157D4A43-C4C7-4651-BB35-C21FD8A8FE59}"/>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04775" y="4743450"/>
              <a:ext cx="1828800" cy="1485900"/>
            </a:xfrm>
            <a:prstGeom prst="rect">
              <a:avLst/>
            </a:prstGeom>
            <a:solidFill>
              <a:prstClr val="white"/>
            </a:solidFill>
            <a:ln w="1">
              <a:solidFill>
                <a:prstClr val="green"/>
              </a:solidFill>
            </a:ln>
          </xdr:spPr>
          <xdr:txBody>
            <a:bodyPr vertOverflow="clip" horzOverflow="clip"/>
            <a:lstStyle/>
            <a:p>
              <a:endParaRPr sz="1100"/>
            </a:p>
          </xdr:txBody>
        </xdr:sp>
      </mc:Fallback>
    </mc:AlternateContent>
    <xdr:clientData/>
  </xdr:twoCellAnchor>
  <xdr:twoCellAnchor>
    <xdr:from>
      <xdr:col>4</xdr:col>
      <xdr:colOff>742950</xdr:colOff>
      <xdr:row>25</xdr:row>
      <xdr:rowOff>38100</xdr:rowOff>
    </xdr:from>
    <xdr:to>
      <xdr:col>12</xdr:col>
      <xdr:colOff>28575</xdr:colOff>
      <xdr:row>33</xdr:row>
      <xdr:rowOff>57150</xdr:rowOff>
    </xdr:to>
    <xdr:sp macro="" textlink="">
      <xdr:nvSpPr>
        <xdr:cNvPr id="13" name="Rounded Rectangle 12">
          <a:extLst>
            <a:ext uri="{FF2B5EF4-FFF2-40B4-BE49-F238E27FC236}">
              <a16:creationId xmlns:a16="http://schemas.microsoft.com/office/drawing/2014/main" id="{0C36A20F-621D-4E67-BD4B-9235DD67F287}"/>
            </a:ext>
            <a:ext uri="{147F2762-F138-4A5C-976F-8EAC2B608ADB}">
              <a16:predDERef xmlns:a16="http://schemas.microsoft.com/office/drawing/2014/main" pred="{65064C25-8385-1DCA-68AF-37355B5A7C3E}"/>
            </a:ext>
          </a:extLst>
        </xdr:cNvPr>
        <xdr:cNvSpPr/>
      </xdr:nvSpPr>
      <xdr:spPr>
        <a:xfrm>
          <a:off x="3181350" y="4800600"/>
          <a:ext cx="5276850" cy="1543050"/>
        </a:xfrm>
        <a:prstGeom prst="roundRect">
          <a:avLst/>
        </a:prstGeom>
        <a:ln>
          <a:solidFill>
            <a:schemeClr val="tx2"/>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1100" b="1" i="0" u="none" strike="noStrike">
              <a:solidFill>
                <a:schemeClr val="accent2"/>
              </a:solidFill>
              <a:latin typeface="Aptos Narrow" panose="020B0004020202020204" pitchFamily="34" charset="0"/>
            </a:rPr>
            <a:t>East, North, and South meet their target</a:t>
          </a:r>
        </a:p>
        <a:p>
          <a:pPr marL="0" indent="0" algn="l"/>
          <a:endParaRPr lang="en-US" sz="1100" b="1" i="0" u="none" strike="noStrike">
            <a:solidFill>
              <a:schemeClr val="accent2"/>
            </a:solidFill>
            <a:latin typeface="Aptos Narrow" panose="020B0004020202020204" pitchFamily="34" charset="0"/>
          </a:endParaRPr>
        </a:p>
        <a:p>
          <a:pPr marL="0" indent="0" algn="l"/>
          <a:r>
            <a:rPr lang="en-US" sz="1100" b="1" i="0" u="none" strike="noStrike">
              <a:solidFill>
                <a:schemeClr val="accent2"/>
              </a:solidFill>
              <a:latin typeface="Aptos Narrow" panose="020B0004020202020204" pitchFamily="34" charset="0"/>
            </a:rPr>
            <a:t>May, June, and September are below target and need attention</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66674</xdr:colOff>
      <xdr:row>0</xdr:row>
      <xdr:rowOff>0</xdr:rowOff>
    </xdr:from>
    <xdr:to>
      <xdr:col>21</xdr:col>
      <xdr:colOff>544285</xdr:colOff>
      <xdr:row>61</xdr:row>
      <xdr:rowOff>152400</xdr:rowOff>
    </xdr:to>
    <xdr:sp macro="" textlink="">
      <xdr:nvSpPr>
        <xdr:cNvPr id="2" name="Rectangle: Rounded Corners 2062">
          <a:extLst>
            <a:ext uri="{FF2B5EF4-FFF2-40B4-BE49-F238E27FC236}">
              <a16:creationId xmlns:a16="http://schemas.microsoft.com/office/drawing/2014/main" id="{384DFF27-D0B5-4AD8-837A-A0EE47A2E88F}"/>
            </a:ext>
          </a:extLst>
        </xdr:cNvPr>
        <xdr:cNvSpPr/>
      </xdr:nvSpPr>
      <xdr:spPr>
        <a:xfrm>
          <a:off x="66674" y="0"/>
          <a:ext cx="13336361" cy="11772900"/>
        </a:xfrm>
        <a:prstGeom prst="roundRect">
          <a:avLst>
            <a:gd name="adj" fmla="val 1247"/>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0</xdr:col>
      <xdr:colOff>123823</xdr:colOff>
      <xdr:row>0</xdr:row>
      <xdr:rowOff>57150</xdr:rowOff>
    </xdr:from>
    <xdr:to>
      <xdr:col>21</xdr:col>
      <xdr:colOff>450112</xdr:colOff>
      <xdr:row>61</xdr:row>
      <xdr:rowOff>81797</xdr:rowOff>
    </xdr:to>
    <xdr:sp macro="" textlink="">
      <xdr:nvSpPr>
        <xdr:cNvPr id="3" name="Rectangle: Rounded Corners 3">
          <a:extLst>
            <a:ext uri="{FF2B5EF4-FFF2-40B4-BE49-F238E27FC236}">
              <a16:creationId xmlns:a16="http://schemas.microsoft.com/office/drawing/2014/main" id="{3784D9EB-DC5C-4307-A9DD-0B2DFD96C54C}"/>
            </a:ext>
          </a:extLst>
        </xdr:cNvPr>
        <xdr:cNvSpPr/>
      </xdr:nvSpPr>
      <xdr:spPr>
        <a:xfrm>
          <a:off x="123823" y="57150"/>
          <a:ext cx="13185039" cy="11645147"/>
        </a:xfrm>
        <a:prstGeom prst="roundRect">
          <a:avLst>
            <a:gd name="adj" fmla="val 850"/>
          </a:avLst>
        </a:prstGeom>
        <a:solidFill>
          <a:schemeClr val="tx2">
            <a:lumMod val="10000"/>
            <a:lumOff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4</xdr:col>
      <xdr:colOff>120304</xdr:colOff>
      <xdr:row>0</xdr:row>
      <xdr:rowOff>182896</xdr:rowOff>
    </xdr:from>
    <xdr:to>
      <xdr:col>17</xdr:col>
      <xdr:colOff>561893</xdr:colOff>
      <xdr:row>3</xdr:row>
      <xdr:rowOff>101014</xdr:rowOff>
    </xdr:to>
    <xdr:grpSp>
      <xdr:nvGrpSpPr>
        <xdr:cNvPr id="4" name="Group 45">
          <a:extLst>
            <a:ext uri="{FF2B5EF4-FFF2-40B4-BE49-F238E27FC236}">
              <a16:creationId xmlns:a16="http://schemas.microsoft.com/office/drawing/2014/main" id="{2098E203-18C1-4115-950C-D9745B785124}"/>
            </a:ext>
          </a:extLst>
        </xdr:cNvPr>
        <xdr:cNvGrpSpPr/>
      </xdr:nvGrpSpPr>
      <xdr:grpSpPr>
        <a:xfrm>
          <a:off x="2558704" y="182896"/>
          <a:ext cx="8366389" cy="489618"/>
          <a:chOff x="4153462" y="177142"/>
          <a:chExt cx="7700647" cy="489618"/>
        </a:xfrm>
      </xdr:grpSpPr>
      <xdr:grpSp>
        <xdr:nvGrpSpPr>
          <xdr:cNvPr id="5" name="Group 62">
            <a:extLst>
              <a:ext uri="{FF2B5EF4-FFF2-40B4-BE49-F238E27FC236}">
                <a16:creationId xmlns:a16="http://schemas.microsoft.com/office/drawing/2014/main" id="{8CDE6383-53DC-4984-E4B5-87D1578A50FC}"/>
              </a:ext>
            </a:extLst>
          </xdr:cNvPr>
          <xdr:cNvGrpSpPr/>
        </xdr:nvGrpSpPr>
        <xdr:grpSpPr>
          <a:xfrm>
            <a:off x="4153462" y="177142"/>
            <a:ext cx="7700647" cy="489618"/>
            <a:chOff x="2372287" y="3415637"/>
            <a:chExt cx="3535102" cy="466079"/>
          </a:xfrm>
        </xdr:grpSpPr>
        <xdr:sp macro="" textlink="">
          <xdr:nvSpPr>
            <xdr:cNvPr id="9" name="Rectangle: Rounded Corners 2047">
              <a:extLst>
                <a:ext uri="{FF2B5EF4-FFF2-40B4-BE49-F238E27FC236}">
                  <a16:creationId xmlns:a16="http://schemas.microsoft.com/office/drawing/2014/main" id="{87B2D81D-29E5-8D50-E8EE-E717D0A2E712}"/>
                </a:ext>
              </a:extLst>
            </xdr:cNvPr>
            <xdr:cNvSpPr/>
          </xdr:nvSpPr>
          <xdr:spPr>
            <a:xfrm>
              <a:off x="2372287" y="3415637"/>
              <a:ext cx="3535102" cy="466079"/>
            </a:xfrm>
            <a:prstGeom prst="roundRect">
              <a:avLst>
                <a:gd name="adj" fmla="val 50000"/>
              </a:avLst>
            </a:prstGeom>
            <a:solidFill>
              <a:schemeClr val="bg1"/>
            </a:solidFill>
            <a:ln>
              <a:noFill/>
            </a:ln>
            <a:effectLst>
              <a:outerShdw blurRad="50800" dist="38100" dir="8100000" algn="tr" rotWithShape="0">
                <a:prstClr val="black">
                  <a:alpha val="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ln>
                  <a:noFill/>
                </a:ln>
              </a:endParaRPr>
            </a:p>
          </xdr:txBody>
        </xdr:sp>
        <xdr:sp macro="" textlink="">
          <xdr:nvSpPr>
            <xdr:cNvPr id="10" name="TextBox 2048">
              <a:extLst>
                <a:ext uri="{FF2B5EF4-FFF2-40B4-BE49-F238E27FC236}">
                  <a16:creationId xmlns:a16="http://schemas.microsoft.com/office/drawing/2014/main" id="{81D90071-91EE-0082-C8B7-050059E2AA4D}"/>
                </a:ext>
              </a:extLst>
            </xdr:cNvPr>
            <xdr:cNvSpPr txBox="1"/>
          </xdr:nvSpPr>
          <xdr:spPr>
            <a:xfrm>
              <a:off x="3065678" y="3534095"/>
              <a:ext cx="478208" cy="2388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A" sz="1100" b="1" i="0">
                  <a:solidFill>
                    <a:schemeClr val="dk1"/>
                  </a:solidFill>
                  <a:effectLst/>
                  <a:latin typeface="Roboto" panose="02000000000000000000" pitchFamily="2" charset="0"/>
                  <a:ea typeface="Roboto" panose="02000000000000000000" pitchFamily="2" charset="0"/>
                  <a:cs typeface="Roboto" panose="02000000000000000000" pitchFamily="2" charset="0"/>
                </a:rPr>
                <a:t>Thato Msina</a:t>
              </a:r>
              <a:r>
                <a:rPr lang="en-ZA" sz="1100" b="1">
                  <a:solidFill>
                    <a:schemeClr val="dk1"/>
                  </a:solidFill>
                  <a:effectLst/>
                  <a:latin typeface="Roboto" panose="02000000000000000000" pitchFamily="2" charset="0"/>
                  <a:ea typeface="Roboto" panose="02000000000000000000" pitchFamily="2" charset="0"/>
                  <a:cs typeface="Roboto" panose="02000000000000000000" pitchFamily="2" charset="0"/>
                </a:rPr>
                <a:t> </a:t>
              </a:r>
              <a:endParaRPr lang="en-US" sz="1200">
                <a:effectLst/>
                <a:latin typeface="Roboto" panose="02000000000000000000" pitchFamily="2" charset="0"/>
                <a:ea typeface="Roboto" panose="02000000000000000000" pitchFamily="2" charset="0"/>
                <a:cs typeface="Roboto" panose="02000000000000000000" pitchFamily="2" charset="0"/>
              </a:endParaRPr>
            </a:p>
          </xdr:txBody>
        </xdr:sp>
        <xdr:sp macro="" textlink="">
          <xdr:nvSpPr>
            <xdr:cNvPr id="11" name="TextBox 2049">
              <a:extLst>
                <a:ext uri="{FF2B5EF4-FFF2-40B4-BE49-F238E27FC236}">
                  <a16:creationId xmlns:a16="http://schemas.microsoft.com/office/drawing/2014/main" id="{A8E827E5-8A37-94B4-52C3-651AD48A274D}"/>
                </a:ext>
              </a:extLst>
            </xdr:cNvPr>
            <xdr:cNvSpPr txBox="1"/>
          </xdr:nvSpPr>
          <xdr:spPr>
            <a:xfrm>
              <a:off x="3507311" y="3534095"/>
              <a:ext cx="478208" cy="2388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A" sz="1100" b="1" i="0">
                  <a:solidFill>
                    <a:schemeClr val="dk1"/>
                  </a:solidFill>
                  <a:effectLst/>
                  <a:latin typeface="Roboto" panose="02000000000000000000" pitchFamily="2" charset="0"/>
                  <a:ea typeface="Roboto" panose="02000000000000000000" pitchFamily="2" charset="0"/>
                  <a:cs typeface="Roboto" panose="02000000000000000000" pitchFamily="2" charset="0"/>
                </a:rPr>
                <a:t>Fikile Noyila</a:t>
              </a:r>
              <a:r>
                <a:rPr lang="en-ZA" sz="1100" b="1">
                  <a:solidFill>
                    <a:schemeClr val="dk1"/>
                  </a:solidFill>
                  <a:effectLst/>
                  <a:latin typeface="Roboto" panose="02000000000000000000" pitchFamily="2" charset="0"/>
                  <a:ea typeface="Roboto" panose="02000000000000000000" pitchFamily="2" charset="0"/>
                  <a:cs typeface="Roboto" panose="02000000000000000000" pitchFamily="2" charset="0"/>
                </a:rPr>
                <a:t> </a:t>
              </a:r>
              <a:endParaRPr lang="en-US">
                <a:effectLst/>
                <a:latin typeface="Roboto" panose="02000000000000000000" pitchFamily="2" charset="0"/>
                <a:ea typeface="Roboto" panose="02000000000000000000" pitchFamily="2" charset="0"/>
                <a:cs typeface="Roboto" panose="02000000000000000000" pitchFamily="2" charset="0"/>
              </a:endParaRPr>
            </a:p>
          </xdr:txBody>
        </xdr:sp>
        <xdr:sp macro="" textlink="">
          <xdr:nvSpPr>
            <xdr:cNvPr id="12" name="TextBox 2051">
              <a:extLst>
                <a:ext uri="{FF2B5EF4-FFF2-40B4-BE49-F238E27FC236}">
                  <a16:creationId xmlns:a16="http://schemas.microsoft.com/office/drawing/2014/main" id="{C85B0804-DE7E-DED5-7D17-B99C07075128}"/>
                </a:ext>
              </a:extLst>
            </xdr:cNvPr>
            <xdr:cNvSpPr txBox="1"/>
          </xdr:nvSpPr>
          <xdr:spPr>
            <a:xfrm>
              <a:off x="3948944" y="3534095"/>
              <a:ext cx="674974" cy="2388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A" sz="1100" b="1" i="0">
                  <a:solidFill>
                    <a:schemeClr val="dk1"/>
                  </a:solidFill>
                  <a:effectLst/>
                  <a:latin typeface="Roboto" panose="02000000000000000000" pitchFamily="2" charset="0"/>
                  <a:ea typeface="Roboto" panose="02000000000000000000" pitchFamily="2" charset="0"/>
                  <a:cs typeface="Roboto" panose="02000000000000000000" pitchFamily="2" charset="0"/>
                </a:rPr>
                <a:t>Lesedi Mphachake</a:t>
              </a:r>
              <a:r>
                <a:rPr lang="en-ZA" sz="1100" b="1">
                  <a:solidFill>
                    <a:schemeClr val="dk1"/>
                  </a:solidFill>
                  <a:effectLst/>
                  <a:latin typeface="Roboto" panose="02000000000000000000" pitchFamily="2" charset="0"/>
                  <a:ea typeface="Roboto" panose="02000000000000000000" pitchFamily="2" charset="0"/>
                  <a:cs typeface="Roboto" panose="02000000000000000000" pitchFamily="2" charset="0"/>
                </a:rPr>
                <a:t> </a:t>
              </a:r>
              <a:endParaRPr lang="en-US">
                <a:effectLst/>
                <a:latin typeface="Roboto" panose="02000000000000000000" pitchFamily="2" charset="0"/>
                <a:ea typeface="Roboto" panose="02000000000000000000" pitchFamily="2" charset="0"/>
                <a:cs typeface="Roboto" panose="02000000000000000000" pitchFamily="2" charset="0"/>
              </a:endParaRPr>
            </a:p>
          </xdr:txBody>
        </xdr:sp>
        <xdr:sp macro="" textlink="">
          <xdr:nvSpPr>
            <xdr:cNvPr id="13" name="TextBox 2052">
              <a:extLst>
                <a:ext uri="{FF2B5EF4-FFF2-40B4-BE49-F238E27FC236}">
                  <a16:creationId xmlns:a16="http://schemas.microsoft.com/office/drawing/2014/main" id="{6DC62C35-F254-E0E6-4F6F-BA22F869D59F}"/>
                </a:ext>
              </a:extLst>
            </xdr:cNvPr>
            <xdr:cNvSpPr txBox="1"/>
          </xdr:nvSpPr>
          <xdr:spPr>
            <a:xfrm>
              <a:off x="4565481" y="3534095"/>
              <a:ext cx="578776" cy="2388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A" sz="1100" b="1" i="0">
                  <a:solidFill>
                    <a:schemeClr val="dk1"/>
                  </a:solidFill>
                  <a:effectLst/>
                  <a:latin typeface="Roboto" panose="02000000000000000000" pitchFamily="2" charset="0"/>
                  <a:ea typeface="Roboto" panose="02000000000000000000" pitchFamily="2" charset="0"/>
                  <a:cs typeface="Roboto" panose="02000000000000000000" pitchFamily="2" charset="0"/>
                </a:rPr>
                <a:t>Jereshan Sinan</a:t>
              </a:r>
              <a:r>
                <a:rPr lang="en-ZA" sz="1100" b="1">
                  <a:solidFill>
                    <a:schemeClr val="dk1"/>
                  </a:solidFill>
                  <a:effectLst/>
                  <a:latin typeface="Roboto" panose="02000000000000000000" pitchFamily="2" charset="0"/>
                  <a:ea typeface="Roboto" panose="02000000000000000000" pitchFamily="2" charset="0"/>
                  <a:cs typeface="Roboto" panose="02000000000000000000" pitchFamily="2" charset="0"/>
                </a:rPr>
                <a:t> </a:t>
              </a:r>
              <a:endParaRPr lang="en-US">
                <a:effectLst/>
                <a:latin typeface="Roboto" panose="02000000000000000000" pitchFamily="2" charset="0"/>
                <a:ea typeface="Roboto" panose="02000000000000000000" pitchFamily="2" charset="0"/>
                <a:cs typeface="Roboto" panose="02000000000000000000" pitchFamily="2" charset="0"/>
              </a:endParaRPr>
            </a:p>
          </xdr:txBody>
        </xdr:sp>
        <xdr:sp macro="" textlink="">
          <xdr:nvSpPr>
            <xdr:cNvPr id="14" name="TextBox 2053">
              <a:extLst>
                <a:ext uri="{FF2B5EF4-FFF2-40B4-BE49-F238E27FC236}">
                  <a16:creationId xmlns:a16="http://schemas.microsoft.com/office/drawing/2014/main" id="{BDB18131-9019-89A6-98E4-7C0067E0C503}"/>
                </a:ext>
              </a:extLst>
            </xdr:cNvPr>
            <xdr:cNvSpPr txBox="1"/>
          </xdr:nvSpPr>
          <xdr:spPr>
            <a:xfrm>
              <a:off x="5103311" y="3525028"/>
              <a:ext cx="771170" cy="2388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A" sz="1100" b="1" i="0">
                  <a:solidFill>
                    <a:schemeClr val="dk1"/>
                  </a:solidFill>
                  <a:effectLst/>
                  <a:latin typeface="Roboto" panose="02000000000000000000" pitchFamily="2" charset="0"/>
                  <a:ea typeface="Roboto" panose="02000000000000000000" pitchFamily="2" charset="0"/>
                  <a:cs typeface="Roboto" panose="02000000000000000000" pitchFamily="2" charset="0"/>
                </a:rPr>
                <a:t>Kaylene Martins</a:t>
              </a:r>
              <a:r>
                <a:rPr lang="en-ZA" sz="1100" b="1">
                  <a:solidFill>
                    <a:schemeClr val="dk1"/>
                  </a:solidFill>
                  <a:effectLst/>
                  <a:latin typeface="Roboto" panose="02000000000000000000" pitchFamily="2" charset="0"/>
                  <a:ea typeface="Roboto" panose="02000000000000000000" pitchFamily="2" charset="0"/>
                  <a:cs typeface="Roboto" panose="02000000000000000000" pitchFamily="2" charset="0"/>
                </a:rPr>
                <a:t> </a:t>
              </a:r>
              <a:endParaRPr lang="en-US">
                <a:effectLst/>
                <a:latin typeface="Roboto" panose="02000000000000000000" pitchFamily="2" charset="0"/>
                <a:ea typeface="Roboto" panose="02000000000000000000" pitchFamily="2" charset="0"/>
                <a:cs typeface="Roboto" panose="02000000000000000000" pitchFamily="2" charset="0"/>
              </a:endParaRPr>
            </a:p>
          </xdr:txBody>
        </xdr:sp>
      </xdr:grpSp>
      <xdr:grpSp>
        <xdr:nvGrpSpPr>
          <xdr:cNvPr id="6" name="Group 51">
            <a:extLst>
              <a:ext uri="{FF2B5EF4-FFF2-40B4-BE49-F238E27FC236}">
                <a16:creationId xmlns:a16="http://schemas.microsoft.com/office/drawing/2014/main" id="{F5749AE5-0EDB-BB79-E03A-246FD6B865EE}"/>
              </a:ext>
            </a:extLst>
          </xdr:cNvPr>
          <xdr:cNvGrpSpPr/>
        </xdr:nvGrpSpPr>
        <xdr:grpSpPr>
          <a:xfrm>
            <a:off x="4167750" y="195262"/>
            <a:ext cx="1599638" cy="447685"/>
            <a:chOff x="2372287" y="3415635"/>
            <a:chExt cx="3907110" cy="466079"/>
          </a:xfrm>
          <a:solidFill>
            <a:schemeClr val="tx1">
              <a:lumMod val="75000"/>
              <a:lumOff val="25000"/>
            </a:schemeClr>
          </a:solidFill>
        </xdr:grpSpPr>
        <xdr:sp macro="" textlink="">
          <xdr:nvSpPr>
            <xdr:cNvPr id="7" name="Rectangle: Rounded Corners 57">
              <a:extLst>
                <a:ext uri="{FF2B5EF4-FFF2-40B4-BE49-F238E27FC236}">
                  <a16:creationId xmlns:a16="http://schemas.microsoft.com/office/drawing/2014/main" id="{7B9C5666-1976-3D56-6B92-57E0A768A871}"/>
                </a:ext>
              </a:extLst>
            </xdr:cNvPr>
            <xdr:cNvSpPr/>
          </xdr:nvSpPr>
          <xdr:spPr>
            <a:xfrm>
              <a:off x="2372287" y="3415635"/>
              <a:ext cx="3535101" cy="466079"/>
            </a:xfrm>
            <a:prstGeom prst="roundRect">
              <a:avLst>
                <a:gd name="adj" fmla="val 50000"/>
              </a:avLst>
            </a:prstGeom>
            <a:solidFill>
              <a:srgbClr val="FFA357"/>
            </a:solidFill>
            <a:ln>
              <a:noFill/>
            </a:ln>
            <a:effectLst>
              <a:outerShdw blurRad="50800" dist="38100" dir="8100000" algn="tr" rotWithShape="0">
                <a:prstClr val="black">
                  <a:alpha val="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ln>
                  <a:noFill/>
                </a:ln>
              </a:endParaRPr>
            </a:p>
          </xdr:txBody>
        </xdr:sp>
        <xdr:sp macro="" textlink="">
          <xdr:nvSpPr>
            <xdr:cNvPr id="8" name="TextBox 60">
              <a:extLst>
                <a:ext uri="{FF2B5EF4-FFF2-40B4-BE49-F238E27FC236}">
                  <a16:creationId xmlns:a16="http://schemas.microsoft.com/office/drawing/2014/main" id="{7416049C-409F-F6D0-1300-EA67BC519E57}"/>
                </a:ext>
              </a:extLst>
            </xdr:cNvPr>
            <xdr:cNvSpPr txBox="1"/>
          </xdr:nvSpPr>
          <xdr:spPr>
            <a:xfrm>
              <a:off x="2718506" y="3525029"/>
              <a:ext cx="3560891"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ZA" sz="1100" b="1">
                  <a:solidFill>
                    <a:schemeClr val="tx1">
                      <a:lumMod val="95000"/>
                      <a:lumOff val="5000"/>
                    </a:schemeClr>
                  </a:solidFill>
                  <a:latin typeface="Roboto" panose="02000000000000000000" pitchFamily="2" charset="0"/>
                  <a:ea typeface="Roboto" panose="02000000000000000000" pitchFamily="2" charset="0"/>
                  <a:cs typeface="Roboto" panose="02000000000000000000" pitchFamily="2" charset="0"/>
                </a:rPr>
                <a:t>Team Members</a:t>
              </a:r>
            </a:p>
          </xdr:txBody>
        </xdr:sp>
      </xdr:grpSp>
    </xdr:grpSp>
    <xdr:clientData/>
  </xdr:twoCellAnchor>
  <xdr:twoCellAnchor editAs="oneCell">
    <xdr:from>
      <xdr:col>4</xdr:col>
      <xdr:colOff>81643</xdr:colOff>
      <xdr:row>4</xdr:row>
      <xdr:rowOff>5444</xdr:rowOff>
    </xdr:from>
    <xdr:to>
      <xdr:col>21</xdr:col>
      <xdr:colOff>332012</xdr:colOff>
      <xdr:row>19</xdr:row>
      <xdr:rowOff>132088</xdr:rowOff>
    </xdr:to>
    <xdr:pic>
      <xdr:nvPicPr>
        <xdr:cNvPr id="15" name="Graphic 14">
          <a:extLst>
            <a:ext uri="{FF2B5EF4-FFF2-40B4-BE49-F238E27FC236}">
              <a16:creationId xmlns:a16="http://schemas.microsoft.com/office/drawing/2014/main" id="{E881905B-2B8E-4028-AB99-A7E26DFD026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rcRect/>
        <a:stretch/>
      </xdr:blipFill>
      <xdr:spPr>
        <a:xfrm>
          <a:off x="2530929" y="767444"/>
          <a:ext cx="10659833" cy="2984144"/>
        </a:xfrm>
        <a:prstGeom prst="rect">
          <a:avLst/>
        </a:prstGeom>
      </xdr:spPr>
    </xdr:pic>
    <xdr:clientData/>
  </xdr:twoCellAnchor>
  <xdr:twoCellAnchor>
    <xdr:from>
      <xdr:col>0</xdr:col>
      <xdr:colOff>0</xdr:colOff>
      <xdr:row>31</xdr:row>
      <xdr:rowOff>113523</xdr:rowOff>
    </xdr:from>
    <xdr:to>
      <xdr:col>0</xdr:col>
      <xdr:colOff>0</xdr:colOff>
      <xdr:row>49</xdr:row>
      <xdr:rowOff>732</xdr:rowOff>
    </xdr:to>
    <xdr:sp macro="" textlink="">
      <xdr:nvSpPr>
        <xdr:cNvPr id="16" name="Rectangle: Rounded Corners 15">
          <a:extLst>
            <a:ext uri="{FF2B5EF4-FFF2-40B4-BE49-F238E27FC236}">
              <a16:creationId xmlns:a16="http://schemas.microsoft.com/office/drawing/2014/main" id="{FBD699AB-0554-48BB-80C1-385DC4EA120A}"/>
            </a:ext>
          </a:extLst>
        </xdr:cNvPr>
        <xdr:cNvSpPr/>
      </xdr:nvSpPr>
      <xdr:spPr>
        <a:xfrm>
          <a:off x="0" y="6019023"/>
          <a:ext cx="0" cy="3316209"/>
        </a:xfrm>
        <a:prstGeom prst="roundRect">
          <a:avLst>
            <a:gd name="adj" fmla="val 5465"/>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4</xdr:col>
      <xdr:colOff>147707</xdr:colOff>
      <xdr:row>25</xdr:row>
      <xdr:rowOff>184925</xdr:rowOff>
    </xdr:from>
    <xdr:to>
      <xdr:col>11</xdr:col>
      <xdr:colOff>20436</xdr:colOff>
      <xdr:row>43</xdr:row>
      <xdr:rowOff>72134</xdr:rowOff>
    </xdr:to>
    <xdr:grpSp>
      <xdr:nvGrpSpPr>
        <xdr:cNvPr id="41" name="Group 40">
          <a:extLst>
            <a:ext uri="{FF2B5EF4-FFF2-40B4-BE49-F238E27FC236}">
              <a16:creationId xmlns:a16="http://schemas.microsoft.com/office/drawing/2014/main" id="{BF6A3AC8-F29E-894A-FCCC-B1D2EB91EC26}"/>
            </a:ext>
          </a:extLst>
        </xdr:cNvPr>
        <xdr:cNvGrpSpPr/>
      </xdr:nvGrpSpPr>
      <xdr:grpSpPr>
        <a:xfrm>
          <a:off x="2586107" y="4947425"/>
          <a:ext cx="4139929" cy="3316209"/>
          <a:chOff x="188529" y="4961032"/>
          <a:chExt cx="4158979" cy="3316209"/>
        </a:xfrm>
      </xdr:grpSpPr>
      <xdr:sp macro="" textlink="">
        <xdr:nvSpPr>
          <xdr:cNvPr id="21" name="Rectangle: Rounded Corners 42">
            <a:extLst>
              <a:ext uri="{FF2B5EF4-FFF2-40B4-BE49-F238E27FC236}">
                <a16:creationId xmlns:a16="http://schemas.microsoft.com/office/drawing/2014/main" id="{FD95C47C-1F77-4861-BF92-46B975A00B17}"/>
              </a:ext>
              <a:ext uri="{147F2762-F138-4A5C-976F-8EAC2B608ADB}">
                <a16:predDERef xmlns:a16="http://schemas.microsoft.com/office/drawing/2014/main" pred="{92C81547-1CEA-4E69-BD29-05923E7EC52D}"/>
              </a:ext>
            </a:extLst>
          </xdr:cNvPr>
          <xdr:cNvSpPr/>
        </xdr:nvSpPr>
        <xdr:spPr>
          <a:xfrm>
            <a:off x="188529" y="4961032"/>
            <a:ext cx="4158979" cy="3316209"/>
          </a:xfrm>
          <a:prstGeom prst="roundRect">
            <a:avLst>
              <a:gd name="adj" fmla="val 5465"/>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lt"/>
              <a:cs typeface="+mn-lt"/>
            </a:endParaRPr>
          </a:p>
        </xdr:txBody>
      </xdr:sp>
      <xdr:sp macro="" textlink="">
        <xdr:nvSpPr>
          <xdr:cNvPr id="25" name="TextBox 24">
            <a:extLst>
              <a:ext uri="{FF2B5EF4-FFF2-40B4-BE49-F238E27FC236}">
                <a16:creationId xmlns:a16="http://schemas.microsoft.com/office/drawing/2014/main" id="{8768B7A6-0EED-4697-ACAA-BA5FCCFF8862}"/>
              </a:ext>
            </a:extLst>
          </xdr:cNvPr>
          <xdr:cNvSpPr txBox="1"/>
        </xdr:nvSpPr>
        <xdr:spPr>
          <a:xfrm>
            <a:off x="226050" y="5048676"/>
            <a:ext cx="412099" cy="2330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t>2.</a:t>
            </a:r>
          </a:p>
        </xdr:txBody>
      </xdr:sp>
    </xdr:grpSp>
    <xdr:clientData/>
  </xdr:twoCellAnchor>
  <xdr:twoCellAnchor>
    <xdr:from>
      <xdr:col>11</xdr:col>
      <xdr:colOff>52456</xdr:colOff>
      <xdr:row>26</xdr:row>
      <xdr:rowOff>3950</xdr:rowOff>
    </xdr:from>
    <xdr:to>
      <xdr:col>21</xdr:col>
      <xdr:colOff>378158</xdr:colOff>
      <xdr:row>43</xdr:row>
      <xdr:rowOff>81659</xdr:rowOff>
    </xdr:to>
    <xdr:grpSp>
      <xdr:nvGrpSpPr>
        <xdr:cNvPr id="40" name="Group 39">
          <a:extLst>
            <a:ext uri="{FF2B5EF4-FFF2-40B4-BE49-F238E27FC236}">
              <a16:creationId xmlns:a16="http://schemas.microsoft.com/office/drawing/2014/main" id="{507E3363-5F54-EBFF-5B87-D1F0E0C3E5E0}"/>
            </a:ext>
          </a:extLst>
        </xdr:cNvPr>
        <xdr:cNvGrpSpPr/>
      </xdr:nvGrpSpPr>
      <xdr:grpSpPr>
        <a:xfrm>
          <a:off x="6758056" y="4956950"/>
          <a:ext cx="6421702" cy="3316209"/>
          <a:chOff x="4379528" y="4970557"/>
          <a:chExt cx="6448916" cy="3316209"/>
        </a:xfrm>
      </xdr:grpSpPr>
      <xdr:sp macro="" textlink="">
        <xdr:nvSpPr>
          <xdr:cNvPr id="22" name="Rectangle: Rounded Corners 21">
            <a:extLst>
              <a:ext uri="{FF2B5EF4-FFF2-40B4-BE49-F238E27FC236}">
                <a16:creationId xmlns:a16="http://schemas.microsoft.com/office/drawing/2014/main" id="{870FD18B-7AED-4B6C-8A37-1629C31B21D4}"/>
              </a:ext>
            </a:extLst>
          </xdr:cNvPr>
          <xdr:cNvSpPr/>
        </xdr:nvSpPr>
        <xdr:spPr>
          <a:xfrm>
            <a:off x="4379528" y="4970557"/>
            <a:ext cx="6448916" cy="3316209"/>
          </a:xfrm>
          <a:prstGeom prst="roundRect">
            <a:avLst>
              <a:gd name="adj" fmla="val 5465"/>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26" name="TextBox 25">
            <a:extLst>
              <a:ext uri="{FF2B5EF4-FFF2-40B4-BE49-F238E27FC236}">
                <a16:creationId xmlns:a16="http://schemas.microsoft.com/office/drawing/2014/main" id="{274C381E-83B2-4ED4-9B59-A7EB8C038FF6}"/>
              </a:ext>
            </a:extLst>
          </xdr:cNvPr>
          <xdr:cNvSpPr txBox="1"/>
        </xdr:nvSpPr>
        <xdr:spPr>
          <a:xfrm>
            <a:off x="4460403" y="5022264"/>
            <a:ext cx="610650" cy="3700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t>3.1</a:t>
            </a:r>
          </a:p>
        </xdr:txBody>
      </xdr:sp>
    </xdr:grpSp>
    <xdr:clientData/>
  </xdr:twoCellAnchor>
  <xdr:twoCellAnchor>
    <xdr:from>
      <xdr:col>4</xdr:col>
      <xdr:colOff>147707</xdr:colOff>
      <xdr:row>43</xdr:row>
      <xdr:rowOff>127775</xdr:rowOff>
    </xdr:from>
    <xdr:to>
      <xdr:col>14</xdr:col>
      <xdr:colOff>312883</xdr:colOff>
      <xdr:row>61</xdr:row>
      <xdr:rowOff>14984</xdr:rowOff>
    </xdr:to>
    <xdr:grpSp>
      <xdr:nvGrpSpPr>
        <xdr:cNvPr id="42" name="Group 41">
          <a:extLst>
            <a:ext uri="{FF2B5EF4-FFF2-40B4-BE49-F238E27FC236}">
              <a16:creationId xmlns:a16="http://schemas.microsoft.com/office/drawing/2014/main" id="{925589A9-459C-5901-74B3-1AB860A005A8}"/>
            </a:ext>
          </a:extLst>
        </xdr:cNvPr>
        <xdr:cNvGrpSpPr/>
      </xdr:nvGrpSpPr>
      <xdr:grpSpPr>
        <a:xfrm>
          <a:off x="2586107" y="8319275"/>
          <a:ext cx="6261176" cy="3316209"/>
          <a:chOff x="188529" y="8332882"/>
          <a:chExt cx="6288390" cy="3316209"/>
        </a:xfrm>
      </xdr:grpSpPr>
      <xdr:sp macro="" textlink="">
        <xdr:nvSpPr>
          <xdr:cNvPr id="24" name="Rectangle: Rounded Corners 23">
            <a:extLst>
              <a:ext uri="{FF2B5EF4-FFF2-40B4-BE49-F238E27FC236}">
                <a16:creationId xmlns:a16="http://schemas.microsoft.com/office/drawing/2014/main" id="{5BD8DDDB-82BE-454D-9CE4-4BE6E4157401}"/>
              </a:ext>
            </a:extLst>
          </xdr:cNvPr>
          <xdr:cNvSpPr/>
        </xdr:nvSpPr>
        <xdr:spPr>
          <a:xfrm>
            <a:off x="188529" y="8332882"/>
            <a:ext cx="6288390" cy="3316209"/>
          </a:xfrm>
          <a:prstGeom prst="roundRect">
            <a:avLst>
              <a:gd name="adj" fmla="val 5465"/>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27" name="TextBox 26">
            <a:extLst>
              <a:ext uri="{FF2B5EF4-FFF2-40B4-BE49-F238E27FC236}">
                <a16:creationId xmlns:a16="http://schemas.microsoft.com/office/drawing/2014/main" id="{85E7AEF4-D57C-4B28-A0B7-26920D5A4842}"/>
              </a:ext>
            </a:extLst>
          </xdr:cNvPr>
          <xdr:cNvSpPr txBox="1"/>
        </xdr:nvSpPr>
        <xdr:spPr>
          <a:xfrm>
            <a:off x="252248" y="8429065"/>
            <a:ext cx="542088" cy="2263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t>3.2</a:t>
            </a:r>
          </a:p>
        </xdr:txBody>
      </xdr:sp>
    </xdr:grpSp>
    <xdr:clientData/>
  </xdr:twoCellAnchor>
  <xdr:twoCellAnchor>
    <xdr:from>
      <xdr:col>14</xdr:col>
      <xdr:colOff>355896</xdr:colOff>
      <xdr:row>43</xdr:row>
      <xdr:rowOff>127775</xdr:rowOff>
    </xdr:from>
    <xdr:to>
      <xdr:col>21</xdr:col>
      <xdr:colOff>361594</xdr:colOff>
      <xdr:row>61</xdr:row>
      <xdr:rowOff>14984</xdr:rowOff>
    </xdr:to>
    <xdr:grpSp>
      <xdr:nvGrpSpPr>
        <xdr:cNvPr id="39" name="Group 38">
          <a:extLst>
            <a:ext uri="{FF2B5EF4-FFF2-40B4-BE49-F238E27FC236}">
              <a16:creationId xmlns:a16="http://schemas.microsoft.com/office/drawing/2014/main" id="{51E1C746-48A9-90FB-D4EE-3B397E8E3A06}"/>
            </a:ext>
          </a:extLst>
        </xdr:cNvPr>
        <xdr:cNvGrpSpPr/>
      </xdr:nvGrpSpPr>
      <xdr:grpSpPr>
        <a:xfrm>
          <a:off x="8890296" y="8319275"/>
          <a:ext cx="4272898" cy="3316209"/>
          <a:chOff x="6519932" y="8332882"/>
          <a:chExt cx="4291948" cy="3316209"/>
        </a:xfrm>
      </xdr:grpSpPr>
      <xdr:sp macro="" textlink="">
        <xdr:nvSpPr>
          <xdr:cNvPr id="23" name="Rectangle: Rounded Corners 22">
            <a:extLst>
              <a:ext uri="{FF2B5EF4-FFF2-40B4-BE49-F238E27FC236}">
                <a16:creationId xmlns:a16="http://schemas.microsoft.com/office/drawing/2014/main" id="{968A7E5B-2CE8-46E9-A6ED-2F76133D7B1C}"/>
              </a:ext>
            </a:extLst>
          </xdr:cNvPr>
          <xdr:cNvSpPr/>
        </xdr:nvSpPr>
        <xdr:spPr>
          <a:xfrm>
            <a:off x="6519932" y="8332882"/>
            <a:ext cx="4291948" cy="3316209"/>
          </a:xfrm>
          <a:prstGeom prst="roundRect">
            <a:avLst>
              <a:gd name="adj" fmla="val 5465"/>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200"/>
          </a:p>
        </xdr:txBody>
      </xdr:sp>
      <xdr:sp macro="" textlink="">
        <xdr:nvSpPr>
          <xdr:cNvPr id="28" name="TextBox 27">
            <a:extLst>
              <a:ext uri="{FF2B5EF4-FFF2-40B4-BE49-F238E27FC236}">
                <a16:creationId xmlns:a16="http://schemas.microsoft.com/office/drawing/2014/main" id="{2AD9E330-BB14-4786-AE85-AB65734E1BE0}"/>
              </a:ext>
            </a:extLst>
          </xdr:cNvPr>
          <xdr:cNvSpPr txBox="1"/>
        </xdr:nvSpPr>
        <xdr:spPr>
          <a:xfrm>
            <a:off x="6577489" y="8395447"/>
            <a:ext cx="591395" cy="2442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t>3.3.</a:t>
            </a:r>
          </a:p>
        </xdr:txBody>
      </xdr:sp>
    </xdr:grpSp>
    <xdr:clientData/>
  </xdr:twoCellAnchor>
  <xdr:twoCellAnchor>
    <xdr:from>
      <xdr:col>7</xdr:col>
      <xdr:colOff>188528</xdr:colOff>
      <xdr:row>27</xdr:row>
      <xdr:rowOff>179482</xdr:rowOff>
    </xdr:from>
    <xdr:to>
      <xdr:col>17</xdr:col>
      <xdr:colOff>274863</xdr:colOff>
      <xdr:row>42</xdr:row>
      <xdr:rowOff>114300</xdr:rowOff>
    </xdr:to>
    <xdr:graphicFrame macro="">
      <xdr:nvGraphicFramePr>
        <xdr:cNvPr id="29" name="Chart 28">
          <a:extLst>
            <a:ext uri="{FF2B5EF4-FFF2-40B4-BE49-F238E27FC236}">
              <a16:creationId xmlns:a16="http://schemas.microsoft.com/office/drawing/2014/main" id="{C516C6B1-A6FC-4A86-A20E-10937C6007E6}"/>
            </a:ext>
            <a:ext uri="{147F2762-F138-4A5C-976F-8EAC2B608ADB}">
              <a16:predDERef xmlns:a16="http://schemas.microsoft.com/office/drawing/2014/main" pred="{51E1C746-48A9-90FB-D4EE-3B397E8E3A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218464</xdr:colOff>
      <xdr:row>4</xdr:row>
      <xdr:rowOff>51575</xdr:rowOff>
    </xdr:from>
    <xdr:to>
      <xdr:col>4</xdr:col>
      <xdr:colOff>-1</xdr:colOff>
      <xdr:row>55</xdr:row>
      <xdr:rowOff>81643</xdr:rowOff>
    </xdr:to>
    <xdr:sp macro="" textlink="">
      <xdr:nvSpPr>
        <xdr:cNvPr id="44" name="Rectangle: Rounded Corners 42">
          <a:extLst>
            <a:ext uri="{FF2B5EF4-FFF2-40B4-BE49-F238E27FC236}">
              <a16:creationId xmlns:a16="http://schemas.microsoft.com/office/drawing/2014/main" id="{71933F78-6BBB-B877-FDC8-33E4381FBE2B}"/>
            </a:ext>
            <a:ext uri="{147F2762-F138-4A5C-976F-8EAC2B608ADB}">
              <a16:predDERef xmlns:a16="http://schemas.microsoft.com/office/drawing/2014/main" pred="{92C81547-1CEA-4E69-BD29-05923E7EC52D}"/>
            </a:ext>
          </a:extLst>
        </xdr:cNvPr>
        <xdr:cNvSpPr/>
      </xdr:nvSpPr>
      <xdr:spPr>
        <a:xfrm>
          <a:off x="218464" y="813575"/>
          <a:ext cx="2230821" cy="9745568"/>
        </a:xfrm>
        <a:prstGeom prst="roundRect">
          <a:avLst>
            <a:gd name="adj" fmla="val 5465"/>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lt"/>
            <a:cs typeface="+mn-lt"/>
          </a:endParaRPr>
        </a:p>
      </xdr:txBody>
    </xdr:sp>
    <xdr:clientData/>
  </xdr:twoCellAnchor>
  <xdr:twoCellAnchor>
    <xdr:from>
      <xdr:col>4</xdr:col>
      <xdr:colOff>147128</xdr:colOff>
      <xdr:row>19</xdr:row>
      <xdr:rowOff>187647</xdr:rowOff>
    </xdr:from>
    <xdr:to>
      <xdr:col>11</xdr:col>
      <xdr:colOff>23157</xdr:colOff>
      <xdr:row>25</xdr:row>
      <xdr:rowOff>122465</xdr:rowOff>
    </xdr:to>
    <xdr:grpSp>
      <xdr:nvGrpSpPr>
        <xdr:cNvPr id="46" name="Group 45">
          <a:extLst>
            <a:ext uri="{FF2B5EF4-FFF2-40B4-BE49-F238E27FC236}">
              <a16:creationId xmlns:a16="http://schemas.microsoft.com/office/drawing/2014/main" id="{281EA3EB-E9B0-1CCE-89F9-B51270357575}"/>
            </a:ext>
          </a:extLst>
        </xdr:cNvPr>
        <xdr:cNvGrpSpPr/>
      </xdr:nvGrpSpPr>
      <xdr:grpSpPr>
        <a:xfrm>
          <a:off x="2585528" y="3807147"/>
          <a:ext cx="4143229" cy="1077818"/>
          <a:chOff x="226050" y="5001854"/>
          <a:chExt cx="4162279" cy="1077818"/>
        </a:xfrm>
      </xdr:grpSpPr>
      <xdr:sp macro="" textlink="">
        <xdr:nvSpPr>
          <xdr:cNvPr id="47" name="Rectangle: Rounded Corners 42">
            <a:extLst>
              <a:ext uri="{FF2B5EF4-FFF2-40B4-BE49-F238E27FC236}">
                <a16:creationId xmlns:a16="http://schemas.microsoft.com/office/drawing/2014/main" id="{48E24927-BEE5-D3DC-D589-F3249FDD0C93}"/>
              </a:ext>
              <a:ext uri="{147F2762-F138-4A5C-976F-8EAC2B608ADB}">
                <a16:predDERef xmlns:a16="http://schemas.microsoft.com/office/drawing/2014/main" pred="{92C81547-1CEA-4E69-BD29-05923E7EC52D}"/>
              </a:ext>
            </a:extLst>
          </xdr:cNvPr>
          <xdr:cNvSpPr/>
        </xdr:nvSpPr>
        <xdr:spPr>
          <a:xfrm>
            <a:off x="229350" y="5001854"/>
            <a:ext cx="4158979" cy="1077818"/>
          </a:xfrm>
          <a:prstGeom prst="roundRect">
            <a:avLst>
              <a:gd name="adj" fmla="val 10515"/>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lt"/>
              <a:cs typeface="+mn-lt"/>
            </a:endParaRPr>
          </a:p>
        </xdr:txBody>
      </xdr:sp>
      <xdr:sp macro="" textlink="">
        <xdr:nvSpPr>
          <xdr:cNvPr id="48" name="TextBox 47">
            <a:extLst>
              <a:ext uri="{FF2B5EF4-FFF2-40B4-BE49-F238E27FC236}">
                <a16:creationId xmlns:a16="http://schemas.microsoft.com/office/drawing/2014/main" id="{8908C85B-6D32-E725-E506-DD3F165B4794}"/>
              </a:ext>
            </a:extLst>
          </xdr:cNvPr>
          <xdr:cNvSpPr txBox="1"/>
        </xdr:nvSpPr>
        <xdr:spPr>
          <a:xfrm>
            <a:off x="226050" y="5048676"/>
            <a:ext cx="412099" cy="2330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t>2.</a:t>
            </a:r>
          </a:p>
        </xdr:txBody>
      </xdr:sp>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apaciti" refreshedDate="46069.595376736113" createdVersion="8" refreshedVersion="8" minRefreshableVersion="3" recordCount="48" xr:uid="{328642F0-BB80-4AED-8D19-9B2B81893B7A}">
  <cacheSource type="worksheet">
    <worksheetSource name="Merge1"/>
  </cacheSource>
  <cacheFields count="7">
    <cacheField name="Month" numFmtId="14">
      <sharedItems containsSemiMixedTypes="0" containsNonDate="0" containsDate="1" containsString="0" minDate="2025-01-01T00:00:00" maxDate="2025-12-02T00:00:00" count="12">
        <d v="2025-01-01T00:00:00"/>
        <d v="2025-02-01T00:00:00"/>
        <d v="2025-03-01T00:00:00"/>
        <d v="2025-04-01T00:00:00"/>
        <d v="2025-05-01T00:00:00"/>
        <d v="2025-06-01T00:00:00"/>
        <d v="2025-07-01T00:00:00"/>
        <d v="2025-08-01T00:00:00"/>
        <d v="2025-09-01T00:00:00"/>
        <d v="2025-10-01T00:00:00"/>
        <d v="2025-11-01T00:00:00"/>
        <d v="2025-12-01T00:00:00"/>
      </sharedItems>
      <fieldGroup par="6"/>
    </cacheField>
    <cacheField name="Region" numFmtId="0">
      <sharedItems count="4">
        <s v="North"/>
        <s v="South"/>
        <s v="East"/>
        <s v="West"/>
      </sharedItems>
    </cacheField>
    <cacheField name="Actual_Revenue" numFmtId="0">
      <sharedItems containsSemiMixedTypes="0" containsString="0" containsNumber="1" containsInteger="1" minValue="38500" maxValue="55600"/>
    </cacheField>
    <cacheField name="Sales-Targets.Revenue_Target" numFmtId="0">
      <sharedItems containsSemiMixedTypes="0" containsString="0" containsNumber="1" containsInteger="1" minValue="40000" maxValue="51600"/>
    </cacheField>
    <cacheField name="Variance" numFmtId="0">
      <sharedItems containsSemiMixedTypes="0" containsString="0" containsNumber="1" containsInteger="1" minValue="-2600" maxValue="5600"/>
    </cacheField>
    <cacheField name="Days (Month)" numFmtId="0" databaseField="0">
      <fieldGroup base="0">
        <rangePr groupBy="days" startDate="2025-01-01T00:00:00" endDate="2025-12-02T00:00:00"/>
        <groupItems count="368">
          <s v="&lt;01-01-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2-12-25"/>
        </groupItems>
      </fieldGroup>
    </cacheField>
    <cacheField name="Months (Month)" numFmtId="0" databaseField="0">
      <fieldGroup base="0">
        <rangePr groupBy="months" startDate="2025-01-01T00:00:00" endDate="2025-12-02T00:00:00"/>
        <groupItems count="14">
          <s v="&lt;01-01-25"/>
          <s v="Jan"/>
          <s v="Feb"/>
          <s v="Mar"/>
          <s v="Apr"/>
          <s v="May"/>
          <s v="Jun"/>
          <s v="Jul"/>
          <s v="Aug"/>
          <s v="Sep"/>
          <s v="Oct"/>
          <s v="Nov"/>
          <s v="Dec"/>
          <s v="&gt;02-12-25"/>
        </groupItems>
      </fieldGroup>
    </cacheField>
  </cacheFields>
  <extLst>
    <ext xmlns:x14="http://schemas.microsoft.com/office/spreadsheetml/2009/9/main" uri="{725AE2AE-9491-48be-B2B4-4EB974FC3084}">
      <x14:pivotCacheDefinition pivotCacheId="67159504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8">
  <r>
    <x v="0"/>
    <x v="0"/>
    <n v="52000"/>
    <n v="50000"/>
    <n v="2000"/>
  </r>
  <r>
    <x v="0"/>
    <x v="1"/>
    <n v="47000"/>
    <n v="48000"/>
    <n v="-1000"/>
  </r>
  <r>
    <x v="0"/>
    <x v="2"/>
    <n v="44000"/>
    <n v="43000"/>
    <n v="1000"/>
  </r>
  <r>
    <x v="0"/>
    <x v="3"/>
    <n v="38500"/>
    <n v="40000"/>
    <n v="-1500"/>
  </r>
  <r>
    <x v="1"/>
    <x v="0"/>
    <n v="53200"/>
    <n v="50800"/>
    <n v="2400"/>
  </r>
  <r>
    <x v="1"/>
    <x v="1"/>
    <n v="48200"/>
    <n v="48800"/>
    <n v="-600"/>
  </r>
  <r>
    <x v="1"/>
    <x v="2"/>
    <n v="45200"/>
    <n v="43800"/>
    <n v="1400"/>
  </r>
  <r>
    <x v="1"/>
    <x v="3"/>
    <n v="40200"/>
    <n v="40800"/>
    <n v="-600"/>
  </r>
  <r>
    <x v="2"/>
    <x v="0"/>
    <n v="54400"/>
    <n v="51600"/>
    <n v="2800"/>
  </r>
  <r>
    <x v="2"/>
    <x v="1"/>
    <n v="49400"/>
    <n v="49600"/>
    <n v="-200"/>
  </r>
  <r>
    <x v="2"/>
    <x v="2"/>
    <n v="46400"/>
    <n v="44600"/>
    <n v="1800"/>
  </r>
  <r>
    <x v="2"/>
    <x v="3"/>
    <n v="41400"/>
    <n v="41600"/>
    <n v="-200"/>
  </r>
  <r>
    <x v="3"/>
    <x v="0"/>
    <n v="55600"/>
    <n v="50000"/>
    <n v="5600"/>
  </r>
  <r>
    <x v="3"/>
    <x v="1"/>
    <n v="50600"/>
    <n v="48000"/>
    <n v="2600"/>
  </r>
  <r>
    <x v="3"/>
    <x v="2"/>
    <n v="47600"/>
    <n v="43000"/>
    <n v="4600"/>
  </r>
  <r>
    <x v="3"/>
    <x v="3"/>
    <n v="42100"/>
    <n v="40000"/>
    <n v="2100"/>
  </r>
  <r>
    <x v="4"/>
    <x v="0"/>
    <n v="52000"/>
    <n v="50800"/>
    <n v="1200"/>
  </r>
  <r>
    <x v="4"/>
    <x v="1"/>
    <n v="47000"/>
    <n v="48800"/>
    <n v="-1800"/>
  </r>
  <r>
    <x v="4"/>
    <x v="2"/>
    <n v="44000"/>
    <n v="43800"/>
    <n v="200"/>
  </r>
  <r>
    <x v="4"/>
    <x v="3"/>
    <n v="39000"/>
    <n v="40800"/>
    <n v="-1800"/>
  </r>
  <r>
    <x v="5"/>
    <x v="0"/>
    <n v="53200"/>
    <n v="51600"/>
    <n v="1600"/>
  </r>
  <r>
    <x v="5"/>
    <x v="1"/>
    <n v="48200"/>
    <n v="49600"/>
    <n v="-1400"/>
  </r>
  <r>
    <x v="5"/>
    <x v="2"/>
    <n v="45200"/>
    <n v="44600"/>
    <n v="600"/>
  </r>
  <r>
    <x v="5"/>
    <x v="3"/>
    <n v="40200"/>
    <n v="41600"/>
    <n v="-1400"/>
  </r>
  <r>
    <x v="6"/>
    <x v="0"/>
    <n v="54400"/>
    <n v="50000"/>
    <n v="4400"/>
  </r>
  <r>
    <x v="6"/>
    <x v="1"/>
    <n v="49400"/>
    <n v="48000"/>
    <n v="1400"/>
  </r>
  <r>
    <x v="6"/>
    <x v="2"/>
    <n v="46400"/>
    <n v="43000"/>
    <n v="3400"/>
  </r>
  <r>
    <x v="6"/>
    <x v="3"/>
    <n v="40900"/>
    <n v="40000"/>
    <n v="900"/>
  </r>
  <r>
    <x v="7"/>
    <x v="0"/>
    <n v="55600"/>
    <n v="50800"/>
    <n v="4800"/>
  </r>
  <r>
    <x v="7"/>
    <x v="1"/>
    <n v="50600"/>
    <n v="48800"/>
    <n v="1800"/>
  </r>
  <r>
    <x v="7"/>
    <x v="2"/>
    <n v="47600"/>
    <n v="43800"/>
    <n v="3800"/>
  </r>
  <r>
    <x v="7"/>
    <x v="3"/>
    <n v="42600"/>
    <n v="40800"/>
    <n v="1800"/>
  </r>
  <r>
    <x v="8"/>
    <x v="0"/>
    <n v="52000"/>
    <n v="51600"/>
    <n v="400"/>
  </r>
  <r>
    <x v="8"/>
    <x v="1"/>
    <n v="47000"/>
    <n v="49600"/>
    <n v="-2600"/>
  </r>
  <r>
    <x v="8"/>
    <x v="2"/>
    <n v="44000"/>
    <n v="44600"/>
    <n v="-600"/>
  </r>
  <r>
    <x v="8"/>
    <x v="3"/>
    <n v="39000"/>
    <n v="41600"/>
    <n v="-2600"/>
  </r>
  <r>
    <x v="9"/>
    <x v="0"/>
    <n v="53200"/>
    <n v="50000"/>
    <n v="3200"/>
  </r>
  <r>
    <x v="9"/>
    <x v="1"/>
    <n v="48200"/>
    <n v="48000"/>
    <n v="200"/>
  </r>
  <r>
    <x v="9"/>
    <x v="2"/>
    <n v="45200"/>
    <n v="43000"/>
    <n v="2200"/>
  </r>
  <r>
    <x v="9"/>
    <x v="3"/>
    <n v="39700"/>
    <n v="40000"/>
    <n v="-300"/>
  </r>
  <r>
    <x v="10"/>
    <x v="0"/>
    <n v="54400"/>
    <n v="50800"/>
    <n v="3600"/>
  </r>
  <r>
    <x v="10"/>
    <x v="1"/>
    <n v="49400"/>
    <n v="48800"/>
    <n v="600"/>
  </r>
  <r>
    <x v="10"/>
    <x v="2"/>
    <n v="46400"/>
    <n v="43800"/>
    <n v="2600"/>
  </r>
  <r>
    <x v="10"/>
    <x v="3"/>
    <n v="41400"/>
    <n v="40800"/>
    <n v="600"/>
  </r>
  <r>
    <x v="11"/>
    <x v="0"/>
    <n v="55600"/>
    <n v="51600"/>
    <n v="4000"/>
  </r>
  <r>
    <x v="11"/>
    <x v="1"/>
    <n v="50600"/>
    <n v="49600"/>
    <n v="1000"/>
  </r>
  <r>
    <x v="11"/>
    <x v="2"/>
    <n v="47600"/>
    <n v="44600"/>
    <n v="3000"/>
  </r>
  <r>
    <x v="11"/>
    <x v="3"/>
    <n v="42600"/>
    <n v="41600"/>
    <n v="1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D972E66-FD9C-46FF-A107-8AF4C1B5779C}" name="PivotTable8" cacheId="517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I3:J16" firstHeaderRow="1" firstDataRow="1" firstDataCol="1"/>
  <pivotFields count="7">
    <pivotField axis="axisRow" numFmtId="14" showAll="0">
      <items count="13">
        <item x="0"/>
        <item x="1"/>
        <item x="2"/>
        <item x="3"/>
        <item x="4"/>
        <item x="5"/>
        <item x="6"/>
        <item x="7"/>
        <item x="8"/>
        <item x="9"/>
        <item x="10"/>
        <item x="11"/>
        <item t="default"/>
      </items>
    </pivotField>
    <pivotField showAll="0">
      <items count="5">
        <item x="2"/>
        <item x="0"/>
        <item x="1"/>
        <item x="3"/>
        <item t="default"/>
      </items>
    </pivotField>
    <pivotField showAll="0"/>
    <pivotField showAll="0"/>
    <pivotField dataField="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0"/>
  </rowFields>
  <rowItems count="13">
    <i>
      <x/>
    </i>
    <i>
      <x v="1"/>
    </i>
    <i>
      <x v="2"/>
    </i>
    <i>
      <x v="3"/>
    </i>
    <i>
      <x v="4"/>
    </i>
    <i>
      <x v="5"/>
    </i>
    <i>
      <x v="6"/>
    </i>
    <i>
      <x v="7"/>
    </i>
    <i>
      <x v="8"/>
    </i>
    <i>
      <x v="9"/>
    </i>
    <i>
      <x v="10"/>
    </i>
    <i>
      <x v="11"/>
    </i>
    <i t="grand">
      <x/>
    </i>
  </rowItems>
  <colItems count="1">
    <i/>
  </colItems>
  <dataFields count="1">
    <dataField name="Sum of Variance" fld="4" baseField="0" baseItem="0"/>
  </dataFields>
  <chartFormats count="5">
    <chartFormat chart="4"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8" format="3"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214BB95-E5E6-4467-95E4-8CECB2566A6A}" name="PivotTable7" cacheId="517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E3:G16" firstHeaderRow="0" firstDataRow="1" firstDataCol="1"/>
  <pivotFields count="7">
    <pivotField axis="axisRow" numFmtId="14" showAll="0">
      <items count="13">
        <item x="0"/>
        <item x="1"/>
        <item x="2"/>
        <item x="3"/>
        <item x="4"/>
        <item x="5"/>
        <item x="6"/>
        <item x="7"/>
        <item x="8"/>
        <item x="9"/>
        <item x="10"/>
        <item x="11"/>
        <item t="default"/>
      </items>
    </pivotField>
    <pivotField showAll="0">
      <items count="5">
        <item x="2"/>
        <item x="0"/>
        <item x="1"/>
        <item x="3"/>
        <item t="default"/>
      </items>
    </pivotField>
    <pivotField dataField="1" showAll="0"/>
    <pivotField dataField="1" showAll="0"/>
    <pivotField showAll="0"/>
    <pivotField showAll="0">
      <items count="369">
        <item sd="0" x="0"/>
        <item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0"/>
  </rowFields>
  <rowItems count="13">
    <i>
      <x/>
    </i>
    <i>
      <x v="1"/>
    </i>
    <i>
      <x v="2"/>
    </i>
    <i>
      <x v="3"/>
    </i>
    <i>
      <x v="4"/>
    </i>
    <i>
      <x v="5"/>
    </i>
    <i>
      <x v="6"/>
    </i>
    <i>
      <x v="7"/>
    </i>
    <i>
      <x v="8"/>
    </i>
    <i>
      <x v="9"/>
    </i>
    <i>
      <x v="10"/>
    </i>
    <i>
      <x v="11"/>
    </i>
    <i t="grand">
      <x/>
    </i>
  </rowItems>
  <colFields count="1">
    <field x="-2"/>
  </colFields>
  <colItems count="2">
    <i>
      <x/>
    </i>
    <i i="1">
      <x v="1"/>
    </i>
  </colItems>
  <dataFields count="2">
    <dataField name="Actual Revenue" fld="2" baseField="0" baseItem="0"/>
    <dataField name="Targets Revenue" fld="3" baseField="0" baseItem="0"/>
  </dataFields>
  <chartFormats count="1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4"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 chart="6" format="6" series="1">
      <pivotArea type="data" outline="0" fieldPosition="0">
        <references count="1">
          <reference field="4294967294" count="1" selected="0">
            <x v="0"/>
          </reference>
        </references>
      </pivotArea>
    </chartFormat>
    <chartFormat chart="6" format="7" series="1">
      <pivotArea type="data" outline="0" fieldPosition="0">
        <references count="1">
          <reference field="4294967294" count="1" selected="0">
            <x v="1"/>
          </reference>
        </references>
      </pivotArea>
    </chartFormat>
    <chartFormat chart="7" format="8" series="1">
      <pivotArea type="data" outline="0" fieldPosition="0">
        <references count="1">
          <reference field="4294967294" count="1" selected="0">
            <x v="0"/>
          </reference>
        </references>
      </pivotArea>
    </chartFormat>
    <chartFormat chart="7"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592C59B-5139-4E52-96B6-9AF71FBD36D7}" name="PivotTable6" cacheId="517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C8" firstHeaderRow="0" firstDataRow="1" firstDataCol="1"/>
  <pivotFields count="7">
    <pivotField numFmtId="14" showAll="0">
      <items count="13">
        <item x="0"/>
        <item x="1"/>
        <item x="2"/>
        <item x="3"/>
        <item x="4"/>
        <item x="5"/>
        <item x="6"/>
        <item x="7"/>
        <item x="8"/>
        <item x="9"/>
        <item x="10"/>
        <item x="11"/>
        <item t="default"/>
      </items>
    </pivotField>
    <pivotField axis="axisRow" showAll="0">
      <items count="5">
        <item x="2"/>
        <item x="0"/>
        <item x="1"/>
        <item x="3"/>
        <item t="default"/>
      </items>
    </pivotField>
    <pivotField dataField="1" showAll="0"/>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5">
    <i>
      <x/>
    </i>
    <i>
      <x v="1"/>
    </i>
    <i>
      <x v="2"/>
    </i>
    <i>
      <x v="3"/>
    </i>
    <i t="grand">
      <x/>
    </i>
  </rowItems>
  <colFields count="1">
    <field x="-2"/>
  </colFields>
  <colItems count="2">
    <i>
      <x/>
    </i>
    <i i="1">
      <x v="1"/>
    </i>
  </colItems>
  <dataFields count="2">
    <dataField name="Actual Revenue" fld="2" baseField="0" baseItem="0"/>
    <dataField name="Target Revenue" fld="3" baseField="0" baseItem="0"/>
  </dataFields>
  <chartFormats count="10">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2"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 chart="4" format="6"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1"/>
          </reference>
        </references>
      </pivotArea>
    </chartFormat>
    <chartFormat chart="5" format="8" series="1">
      <pivotArea type="data" outline="0" fieldPosition="0">
        <references count="1">
          <reference field="4294967294" count="1" selected="0">
            <x v="0"/>
          </reference>
        </references>
      </pivotArea>
    </chartFormat>
    <chartFormat chart="5"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3209580-FFEB-4BD2-8A52-3E0684E07E3A}" name="PivotTable1" cacheId="517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E49:G54" firstHeaderRow="0" firstDataRow="1" firstDataCol="1"/>
  <pivotFields count="7">
    <pivotField numFmtId="14" showAll="0">
      <items count="13">
        <item x="0"/>
        <item x="1"/>
        <item x="2"/>
        <item x="3"/>
        <item x="4"/>
        <item x="5"/>
        <item x="6"/>
        <item x="7"/>
        <item x="8"/>
        <item x="9"/>
        <item x="10"/>
        <item x="11"/>
        <item t="default"/>
      </items>
    </pivotField>
    <pivotField axis="axisRow" showAll="0">
      <items count="5">
        <item x="2"/>
        <item x="0"/>
        <item x="1"/>
        <item x="3"/>
        <item t="default"/>
      </items>
    </pivotField>
    <pivotField dataField="1" showAll="0"/>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5">
    <i>
      <x/>
    </i>
    <i>
      <x v="1"/>
    </i>
    <i>
      <x v="2"/>
    </i>
    <i>
      <x v="3"/>
    </i>
    <i t="grand">
      <x/>
    </i>
  </rowItems>
  <colFields count="1">
    <field x="-2"/>
  </colFields>
  <colItems count="2">
    <i>
      <x/>
    </i>
    <i i="1">
      <x v="1"/>
    </i>
  </colItems>
  <dataFields count="2">
    <dataField name="Actual Revenue" fld="2" baseField="0" baseItem="0"/>
    <dataField name="Target Revenue" fld="3" baseField="0" baseItem="0"/>
  </dataFields>
  <chartFormats count="10">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2"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 chart="4" format="6"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1"/>
          </reference>
        </references>
      </pivotArea>
    </chartFormat>
    <chartFormat chart="5" format="8" series="1">
      <pivotArea type="data" outline="0" fieldPosition="0">
        <references count="1">
          <reference field="4294967294" count="1" selected="0">
            <x v="0"/>
          </reference>
        </references>
      </pivotArea>
    </chartFormat>
    <chartFormat chart="5"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30DD1B68-8FCF-4012-9E95-190E54FC4275}" autoFormatId="16" applyNumberFormats="0" applyBorderFormats="0" applyFontFormats="0" applyPatternFormats="0" applyAlignmentFormats="0" applyWidthHeightFormats="0">
  <queryTableRefresh nextId="6" unboundColumnsRight="1">
    <queryTableFields count="5">
      <queryTableField id="1" name="Month" tableColumnId="1"/>
      <queryTableField id="2" name="Region" tableColumnId="2"/>
      <queryTableField id="3" name="Actual_Revenue" tableColumnId="3"/>
      <queryTableField id="4" name="Sales-Targets.Revenue_Target" tableColumnId="4"/>
      <queryTableField id="5" dataBound="0" tableColumnId="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97542EE-040A-438F-A98C-AD86AC0AE30C}" sourceName="Region">
  <pivotTables>
    <pivotTable tabId="3" name="PivotTable6"/>
    <pivotTable tabId="3" name="PivotTable7"/>
    <pivotTable tabId="3" name="PivotTable8"/>
    <pivotTable tabId="6" name="PivotTable1"/>
  </pivotTables>
  <data>
    <tabular pivotCacheId="671595046">
      <items count="4">
        <i x="2" s="1"/>
        <i x="0"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1B21105E-ECD0-4AA4-A12A-95B10D163AB9}" cache="Slicer_Region" caption="Region"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FC8E92F5-8892-45B0-B9CF-6DBE948183DB}" cache="Slicer_Region" caption="Region" style="SlicerStyleDark2" rowHeight="2286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01C7228-CDD1-4DFF-A659-1BAA6E8ABE79}" name="Merge1" displayName="Merge1" ref="A1:E49" tableType="queryTable" totalsRowShown="0">
  <autoFilter ref="A1:E49" xr:uid="{D01C7228-CDD1-4DFF-A659-1BAA6E8ABE79}"/>
  <tableColumns count="5">
    <tableColumn id="1" xr3:uid="{EC14A7D7-B0E7-4F01-8027-15C7E4617C3D}" uniqueName="1" name="Month" queryTableFieldId="1" dataDxfId="2"/>
    <tableColumn id="2" xr3:uid="{9509AEC1-2C07-4B27-8D56-499F2448C468}" uniqueName="2" name="Region" queryTableFieldId="2" dataDxfId="1"/>
    <tableColumn id="3" xr3:uid="{83EA59AD-1185-4A17-823C-E28790FBFA05}" uniqueName="3" name="Actual_Revenue" queryTableFieldId="3"/>
    <tableColumn id="4" xr3:uid="{B72D2B6C-728C-4CA4-9918-1FBF764A7E63}" uniqueName="4" name="Sales-Targets.Revenue_Target" queryTableFieldId="4"/>
    <tableColumn id="5" xr3:uid="{B7C8CE09-F583-4E44-BBB3-6D91E871B495}" uniqueName="5" name="Variance" queryTableFieldId="5" dataDxfId="0">
      <calculatedColumnFormula>Merge1[[#This Row],[Actual_Revenue]]-Merge1[[#This Row],[Sales-Targets.Revenue_Target]]</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5285C5-5403-4FE3-AFC8-43D59A5F5F8D}">
  <dimension ref="A1:E49"/>
  <sheetViews>
    <sheetView workbookViewId="0">
      <selection activeCell="I20" sqref="I20"/>
    </sheetView>
  </sheetViews>
  <sheetFormatPr defaultRowHeight="15"/>
  <cols>
    <col min="1" max="1" width="10.42578125" customWidth="1"/>
    <col min="2" max="2" width="9.5703125" bestFit="1" customWidth="1"/>
    <col min="3" max="3" width="17.85546875" bestFit="1" customWidth="1"/>
    <col min="4" max="4" width="33" customWidth="1"/>
    <col min="5" max="5" width="16" customWidth="1"/>
  </cols>
  <sheetData>
    <row r="1" spans="1:5">
      <c r="A1" t="s">
        <v>0</v>
      </c>
      <c r="B1" t="s">
        <v>1</v>
      </c>
      <c r="C1" t="s">
        <v>2</v>
      </c>
      <c r="D1" t="s">
        <v>3</v>
      </c>
      <c r="E1" t="s">
        <v>4</v>
      </c>
    </row>
    <row r="2" spans="1:5">
      <c r="A2" s="1">
        <v>45658</v>
      </c>
      <c r="B2" t="s">
        <v>5</v>
      </c>
      <c r="C2">
        <v>52000</v>
      </c>
      <c r="D2">
        <v>50000</v>
      </c>
      <c r="E2">
        <f>Merge1[[#This Row],[Actual_Revenue]]-Merge1[[#This Row],[Sales-Targets.Revenue_Target]]</f>
        <v>2000</v>
      </c>
    </row>
    <row r="3" spans="1:5">
      <c r="A3" s="1">
        <v>45658</v>
      </c>
      <c r="B3" t="s">
        <v>6</v>
      </c>
      <c r="C3">
        <v>47000</v>
      </c>
      <c r="D3">
        <v>48000</v>
      </c>
      <c r="E3">
        <f>Merge1[[#This Row],[Actual_Revenue]]-Merge1[[#This Row],[Sales-Targets.Revenue_Target]]</f>
        <v>-1000</v>
      </c>
    </row>
    <row r="4" spans="1:5">
      <c r="A4" s="1">
        <v>45658</v>
      </c>
      <c r="B4" t="s">
        <v>7</v>
      </c>
      <c r="C4">
        <v>44000</v>
      </c>
      <c r="D4">
        <v>43000</v>
      </c>
      <c r="E4">
        <f>Merge1[[#This Row],[Actual_Revenue]]-Merge1[[#This Row],[Sales-Targets.Revenue_Target]]</f>
        <v>1000</v>
      </c>
    </row>
    <row r="5" spans="1:5">
      <c r="A5" s="1">
        <v>45658</v>
      </c>
      <c r="B5" t="s">
        <v>8</v>
      </c>
      <c r="C5">
        <v>38500</v>
      </c>
      <c r="D5">
        <v>40000</v>
      </c>
      <c r="E5">
        <f>Merge1[[#This Row],[Actual_Revenue]]-Merge1[[#This Row],[Sales-Targets.Revenue_Target]]</f>
        <v>-1500</v>
      </c>
    </row>
    <row r="6" spans="1:5">
      <c r="A6" s="1">
        <v>45689</v>
      </c>
      <c r="B6" t="s">
        <v>5</v>
      </c>
      <c r="C6">
        <v>53200</v>
      </c>
      <c r="D6">
        <v>50800</v>
      </c>
      <c r="E6">
        <f>Merge1[[#This Row],[Actual_Revenue]]-Merge1[[#This Row],[Sales-Targets.Revenue_Target]]</f>
        <v>2400</v>
      </c>
    </row>
    <row r="7" spans="1:5">
      <c r="A7" s="1">
        <v>45689</v>
      </c>
      <c r="B7" t="s">
        <v>6</v>
      </c>
      <c r="C7">
        <v>48200</v>
      </c>
      <c r="D7">
        <v>48800</v>
      </c>
      <c r="E7">
        <f>Merge1[[#This Row],[Actual_Revenue]]-Merge1[[#This Row],[Sales-Targets.Revenue_Target]]</f>
        <v>-600</v>
      </c>
    </row>
    <row r="8" spans="1:5">
      <c r="A8" s="1">
        <v>45689</v>
      </c>
      <c r="B8" t="s">
        <v>7</v>
      </c>
      <c r="C8">
        <v>45200</v>
      </c>
      <c r="D8">
        <v>43800</v>
      </c>
      <c r="E8">
        <f>Merge1[[#This Row],[Actual_Revenue]]-Merge1[[#This Row],[Sales-Targets.Revenue_Target]]</f>
        <v>1400</v>
      </c>
    </row>
    <row r="9" spans="1:5">
      <c r="A9" s="1">
        <v>45689</v>
      </c>
      <c r="B9" t="s">
        <v>8</v>
      </c>
      <c r="C9">
        <v>40200</v>
      </c>
      <c r="D9">
        <v>40800</v>
      </c>
      <c r="E9">
        <f>Merge1[[#This Row],[Actual_Revenue]]-Merge1[[#This Row],[Sales-Targets.Revenue_Target]]</f>
        <v>-600</v>
      </c>
    </row>
    <row r="10" spans="1:5">
      <c r="A10" s="1">
        <v>45717</v>
      </c>
      <c r="B10" t="s">
        <v>5</v>
      </c>
      <c r="C10">
        <v>54400</v>
      </c>
      <c r="D10">
        <v>51600</v>
      </c>
      <c r="E10">
        <f>Merge1[[#This Row],[Actual_Revenue]]-Merge1[[#This Row],[Sales-Targets.Revenue_Target]]</f>
        <v>2800</v>
      </c>
    </row>
    <row r="11" spans="1:5">
      <c r="A11" s="1">
        <v>45717</v>
      </c>
      <c r="B11" t="s">
        <v>6</v>
      </c>
      <c r="C11">
        <v>49400</v>
      </c>
      <c r="D11">
        <v>49600</v>
      </c>
      <c r="E11">
        <f>Merge1[[#This Row],[Actual_Revenue]]-Merge1[[#This Row],[Sales-Targets.Revenue_Target]]</f>
        <v>-200</v>
      </c>
    </row>
    <row r="12" spans="1:5">
      <c r="A12" s="1">
        <v>45717</v>
      </c>
      <c r="B12" t="s">
        <v>7</v>
      </c>
      <c r="C12">
        <v>46400</v>
      </c>
      <c r="D12">
        <v>44600</v>
      </c>
      <c r="E12">
        <f>Merge1[[#This Row],[Actual_Revenue]]-Merge1[[#This Row],[Sales-Targets.Revenue_Target]]</f>
        <v>1800</v>
      </c>
    </row>
    <row r="13" spans="1:5">
      <c r="A13" s="1">
        <v>45717</v>
      </c>
      <c r="B13" t="s">
        <v>8</v>
      </c>
      <c r="C13">
        <v>41400</v>
      </c>
      <c r="D13">
        <v>41600</v>
      </c>
      <c r="E13">
        <f>Merge1[[#This Row],[Actual_Revenue]]-Merge1[[#This Row],[Sales-Targets.Revenue_Target]]</f>
        <v>-200</v>
      </c>
    </row>
    <row r="14" spans="1:5">
      <c r="A14" s="1">
        <v>45748</v>
      </c>
      <c r="B14" t="s">
        <v>5</v>
      </c>
      <c r="C14">
        <v>55600</v>
      </c>
      <c r="D14">
        <v>50000</v>
      </c>
      <c r="E14">
        <f>Merge1[[#This Row],[Actual_Revenue]]-Merge1[[#This Row],[Sales-Targets.Revenue_Target]]</f>
        <v>5600</v>
      </c>
    </row>
    <row r="15" spans="1:5">
      <c r="A15" s="1">
        <v>45748</v>
      </c>
      <c r="B15" t="s">
        <v>6</v>
      </c>
      <c r="C15">
        <v>50600</v>
      </c>
      <c r="D15">
        <v>48000</v>
      </c>
      <c r="E15">
        <f>Merge1[[#This Row],[Actual_Revenue]]-Merge1[[#This Row],[Sales-Targets.Revenue_Target]]</f>
        <v>2600</v>
      </c>
    </row>
    <row r="16" spans="1:5">
      <c r="A16" s="1">
        <v>45748</v>
      </c>
      <c r="B16" t="s">
        <v>7</v>
      </c>
      <c r="C16">
        <v>47600</v>
      </c>
      <c r="D16">
        <v>43000</v>
      </c>
      <c r="E16">
        <f>Merge1[[#This Row],[Actual_Revenue]]-Merge1[[#This Row],[Sales-Targets.Revenue_Target]]</f>
        <v>4600</v>
      </c>
    </row>
    <row r="17" spans="1:5">
      <c r="A17" s="1">
        <v>45748</v>
      </c>
      <c r="B17" t="s">
        <v>8</v>
      </c>
      <c r="C17">
        <v>42100</v>
      </c>
      <c r="D17">
        <v>40000</v>
      </c>
      <c r="E17">
        <f>Merge1[[#This Row],[Actual_Revenue]]-Merge1[[#This Row],[Sales-Targets.Revenue_Target]]</f>
        <v>2100</v>
      </c>
    </row>
    <row r="18" spans="1:5">
      <c r="A18" s="1">
        <v>45778</v>
      </c>
      <c r="B18" t="s">
        <v>5</v>
      </c>
      <c r="C18">
        <v>52000</v>
      </c>
      <c r="D18">
        <v>50800</v>
      </c>
      <c r="E18">
        <f>Merge1[[#This Row],[Actual_Revenue]]-Merge1[[#This Row],[Sales-Targets.Revenue_Target]]</f>
        <v>1200</v>
      </c>
    </row>
    <row r="19" spans="1:5">
      <c r="A19" s="1">
        <v>45778</v>
      </c>
      <c r="B19" t="s">
        <v>6</v>
      </c>
      <c r="C19">
        <v>47000</v>
      </c>
      <c r="D19">
        <v>48800</v>
      </c>
      <c r="E19">
        <f>Merge1[[#This Row],[Actual_Revenue]]-Merge1[[#This Row],[Sales-Targets.Revenue_Target]]</f>
        <v>-1800</v>
      </c>
    </row>
    <row r="20" spans="1:5">
      <c r="A20" s="1">
        <v>45778</v>
      </c>
      <c r="B20" t="s">
        <v>7</v>
      </c>
      <c r="C20">
        <v>44000</v>
      </c>
      <c r="D20">
        <v>43800</v>
      </c>
      <c r="E20">
        <f>Merge1[[#This Row],[Actual_Revenue]]-Merge1[[#This Row],[Sales-Targets.Revenue_Target]]</f>
        <v>200</v>
      </c>
    </row>
    <row r="21" spans="1:5">
      <c r="A21" s="1">
        <v>45778</v>
      </c>
      <c r="B21" t="s">
        <v>8</v>
      </c>
      <c r="C21">
        <v>39000</v>
      </c>
      <c r="D21">
        <v>40800</v>
      </c>
      <c r="E21">
        <f>Merge1[[#This Row],[Actual_Revenue]]-Merge1[[#This Row],[Sales-Targets.Revenue_Target]]</f>
        <v>-1800</v>
      </c>
    </row>
    <row r="22" spans="1:5">
      <c r="A22" s="1">
        <v>45809</v>
      </c>
      <c r="B22" t="s">
        <v>5</v>
      </c>
      <c r="C22">
        <v>53200</v>
      </c>
      <c r="D22">
        <v>51600</v>
      </c>
      <c r="E22">
        <f>Merge1[[#This Row],[Actual_Revenue]]-Merge1[[#This Row],[Sales-Targets.Revenue_Target]]</f>
        <v>1600</v>
      </c>
    </row>
    <row r="23" spans="1:5">
      <c r="A23" s="1">
        <v>45809</v>
      </c>
      <c r="B23" t="s">
        <v>6</v>
      </c>
      <c r="C23">
        <v>48200</v>
      </c>
      <c r="D23">
        <v>49600</v>
      </c>
      <c r="E23">
        <f>Merge1[[#This Row],[Actual_Revenue]]-Merge1[[#This Row],[Sales-Targets.Revenue_Target]]</f>
        <v>-1400</v>
      </c>
    </row>
    <row r="24" spans="1:5">
      <c r="A24" s="1">
        <v>45809</v>
      </c>
      <c r="B24" t="s">
        <v>7</v>
      </c>
      <c r="C24">
        <v>45200</v>
      </c>
      <c r="D24">
        <v>44600</v>
      </c>
      <c r="E24">
        <f>Merge1[[#This Row],[Actual_Revenue]]-Merge1[[#This Row],[Sales-Targets.Revenue_Target]]</f>
        <v>600</v>
      </c>
    </row>
    <row r="25" spans="1:5">
      <c r="A25" s="1">
        <v>45809</v>
      </c>
      <c r="B25" t="s">
        <v>8</v>
      </c>
      <c r="C25">
        <v>40200</v>
      </c>
      <c r="D25">
        <v>41600</v>
      </c>
      <c r="E25">
        <f>Merge1[[#This Row],[Actual_Revenue]]-Merge1[[#This Row],[Sales-Targets.Revenue_Target]]</f>
        <v>-1400</v>
      </c>
    </row>
    <row r="26" spans="1:5">
      <c r="A26" s="1">
        <v>45839</v>
      </c>
      <c r="B26" t="s">
        <v>5</v>
      </c>
      <c r="C26">
        <v>54400</v>
      </c>
      <c r="D26">
        <v>50000</v>
      </c>
      <c r="E26">
        <f>Merge1[[#This Row],[Actual_Revenue]]-Merge1[[#This Row],[Sales-Targets.Revenue_Target]]</f>
        <v>4400</v>
      </c>
    </row>
    <row r="27" spans="1:5">
      <c r="A27" s="1">
        <v>45839</v>
      </c>
      <c r="B27" t="s">
        <v>6</v>
      </c>
      <c r="C27">
        <v>49400</v>
      </c>
      <c r="D27">
        <v>48000</v>
      </c>
      <c r="E27">
        <f>Merge1[[#This Row],[Actual_Revenue]]-Merge1[[#This Row],[Sales-Targets.Revenue_Target]]</f>
        <v>1400</v>
      </c>
    </row>
    <row r="28" spans="1:5">
      <c r="A28" s="1">
        <v>45839</v>
      </c>
      <c r="B28" t="s">
        <v>7</v>
      </c>
      <c r="C28">
        <v>46400</v>
      </c>
      <c r="D28">
        <v>43000</v>
      </c>
      <c r="E28">
        <f>Merge1[[#This Row],[Actual_Revenue]]-Merge1[[#This Row],[Sales-Targets.Revenue_Target]]</f>
        <v>3400</v>
      </c>
    </row>
    <row r="29" spans="1:5">
      <c r="A29" s="1">
        <v>45839</v>
      </c>
      <c r="B29" t="s">
        <v>8</v>
      </c>
      <c r="C29">
        <v>40900</v>
      </c>
      <c r="D29">
        <v>40000</v>
      </c>
      <c r="E29">
        <f>Merge1[[#This Row],[Actual_Revenue]]-Merge1[[#This Row],[Sales-Targets.Revenue_Target]]</f>
        <v>900</v>
      </c>
    </row>
    <row r="30" spans="1:5">
      <c r="A30" s="1">
        <v>45870</v>
      </c>
      <c r="B30" t="s">
        <v>5</v>
      </c>
      <c r="C30">
        <v>55600</v>
      </c>
      <c r="D30">
        <v>50800</v>
      </c>
      <c r="E30">
        <f>Merge1[[#This Row],[Actual_Revenue]]-Merge1[[#This Row],[Sales-Targets.Revenue_Target]]</f>
        <v>4800</v>
      </c>
    </row>
    <row r="31" spans="1:5">
      <c r="A31" s="1">
        <v>45870</v>
      </c>
      <c r="B31" t="s">
        <v>6</v>
      </c>
      <c r="C31">
        <v>50600</v>
      </c>
      <c r="D31">
        <v>48800</v>
      </c>
      <c r="E31">
        <f>Merge1[[#This Row],[Actual_Revenue]]-Merge1[[#This Row],[Sales-Targets.Revenue_Target]]</f>
        <v>1800</v>
      </c>
    </row>
    <row r="32" spans="1:5">
      <c r="A32" s="1">
        <v>45870</v>
      </c>
      <c r="B32" t="s">
        <v>7</v>
      </c>
      <c r="C32">
        <v>47600</v>
      </c>
      <c r="D32">
        <v>43800</v>
      </c>
      <c r="E32">
        <f>Merge1[[#This Row],[Actual_Revenue]]-Merge1[[#This Row],[Sales-Targets.Revenue_Target]]</f>
        <v>3800</v>
      </c>
    </row>
    <row r="33" spans="1:5">
      <c r="A33" s="1">
        <v>45870</v>
      </c>
      <c r="B33" t="s">
        <v>8</v>
      </c>
      <c r="C33">
        <v>42600</v>
      </c>
      <c r="D33">
        <v>40800</v>
      </c>
      <c r="E33">
        <f>Merge1[[#This Row],[Actual_Revenue]]-Merge1[[#This Row],[Sales-Targets.Revenue_Target]]</f>
        <v>1800</v>
      </c>
    </row>
    <row r="34" spans="1:5">
      <c r="A34" s="1">
        <v>45901</v>
      </c>
      <c r="B34" t="s">
        <v>5</v>
      </c>
      <c r="C34">
        <v>52000</v>
      </c>
      <c r="D34">
        <v>51600</v>
      </c>
      <c r="E34">
        <f>Merge1[[#This Row],[Actual_Revenue]]-Merge1[[#This Row],[Sales-Targets.Revenue_Target]]</f>
        <v>400</v>
      </c>
    </row>
    <row r="35" spans="1:5">
      <c r="A35" s="1">
        <v>45901</v>
      </c>
      <c r="B35" t="s">
        <v>6</v>
      </c>
      <c r="C35">
        <v>47000</v>
      </c>
      <c r="D35">
        <v>49600</v>
      </c>
      <c r="E35">
        <f>Merge1[[#This Row],[Actual_Revenue]]-Merge1[[#This Row],[Sales-Targets.Revenue_Target]]</f>
        <v>-2600</v>
      </c>
    </row>
    <row r="36" spans="1:5">
      <c r="A36" s="1">
        <v>45901</v>
      </c>
      <c r="B36" t="s">
        <v>7</v>
      </c>
      <c r="C36">
        <v>44000</v>
      </c>
      <c r="D36">
        <v>44600</v>
      </c>
      <c r="E36">
        <f>Merge1[[#This Row],[Actual_Revenue]]-Merge1[[#This Row],[Sales-Targets.Revenue_Target]]</f>
        <v>-600</v>
      </c>
    </row>
    <row r="37" spans="1:5">
      <c r="A37" s="1">
        <v>45901</v>
      </c>
      <c r="B37" t="s">
        <v>8</v>
      </c>
      <c r="C37">
        <v>39000</v>
      </c>
      <c r="D37">
        <v>41600</v>
      </c>
      <c r="E37">
        <f>Merge1[[#This Row],[Actual_Revenue]]-Merge1[[#This Row],[Sales-Targets.Revenue_Target]]</f>
        <v>-2600</v>
      </c>
    </row>
    <row r="38" spans="1:5">
      <c r="A38" s="1">
        <v>45931</v>
      </c>
      <c r="B38" t="s">
        <v>5</v>
      </c>
      <c r="C38">
        <v>53200</v>
      </c>
      <c r="D38">
        <v>50000</v>
      </c>
      <c r="E38">
        <f>Merge1[[#This Row],[Actual_Revenue]]-Merge1[[#This Row],[Sales-Targets.Revenue_Target]]</f>
        <v>3200</v>
      </c>
    </row>
    <row r="39" spans="1:5">
      <c r="A39" s="1">
        <v>45931</v>
      </c>
      <c r="B39" t="s">
        <v>6</v>
      </c>
      <c r="C39">
        <v>48200</v>
      </c>
      <c r="D39">
        <v>48000</v>
      </c>
      <c r="E39">
        <f>Merge1[[#This Row],[Actual_Revenue]]-Merge1[[#This Row],[Sales-Targets.Revenue_Target]]</f>
        <v>200</v>
      </c>
    </row>
    <row r="40" spans="1:5">
      <c r="A40" s="1">
        <v>45931</v>
      </c>
      <c r="B40" t="s">
        <v>7</v>
      </c>
      <c r="C40">
        <v>45200</v>
      </c>
      <c r="D40">
        <v>43000</v>
      </c>
      <c r="E40">
        <f>Merge1[[#This Row],[Actual_Revenue]]-Merge1[[#This Row],[Sales-Targets.Revenue_Target]]</f>
        <v>2200</v>
      </c>
    </row>
    <row r="41" spans="1:5">
      <c r="A41" s="1">
        <v>45931</v>
      </c>
      <c r="B41" t="s">
        <v>8</v>
      </c>
      <c r="C41">
        <v>39700</v>
      </c>
      <c r="D41">
        <v>40000</v>
      </c>
      <c r="E41">
        <f>Merge1[[#This Row],[Actual_Revenue]]-Merge1[[#This Row],[Sales-Targets.Revenue_Target]]</f>
        <v>-300</v>
      </c>
    </row>
    <row r="42" spans="1:5">
      <c r="A42" s="1">
        <v>45962</v>
      </c>
      <c r="B42" t="s">
        <v>5</v>
      </c>
      <c r="C42">
        <v>54400</v>
      </c>
      <c r="D42">
        <v>50800</v>
      </c>
      <c r="E42">
        <f>Merge1[[#This Row],[Actual_Revenue]]-Merge1[[#This Row],[Sales-Targets.Revenue_Target]]</f>
        <v>3600</v>
      </c>
    </row>
    <row r="43" spans="1:5">
      <c r="A43" s="1">
        <v>45962</v>
      </c>
      <c r="B43" t="s">
        <v>6</v>
      </c>
      <c r="C43">
        <v>49400</v>
      </c>
      <c r="D43">
        <v>48800</v>
      </c>
      <c r="E43">
        <f>Merge1[[#This Row],[Actual_Revenue]]-Merge1[[#This Row],[Sales-Targets.Revenue_Target]]</f>
        <v>600</v>
      </c>
    </row>
    <row r="44" spans="1:5">
      <c r="A44" s="1">
        <v>45962</v>
      </c>
      <c r="B44" t="s">
        <v>7</v>
      </c>
      <c r="C44">
        <v>46400</v>
      </c>
      <c r="D44">
        <v>43800</v>
      </c>
      <c r="E44">
        <f>Merge1[[#This Row],[Actual_Revenue]]-Merge1[[#This Row],[Sales-Targets.Revenue_Target]]</f>
        <v>2600</v>
      </c>
    </row>
    <row r="45" spans="1:5">
      <c r="A45" s="1">
        <v>45962</v>
      </c>
      <c r="B45" t="s">
        <v>8</v>
      </c>
      <c r="C45">
        <v>41400</v>
      </c>
      <c r="D45">
        <v>40800</v>
      </c>
      <c r="E45">
        <f>Merge1[[#This Row],[Actual_Revenue]]-Merge1[[#This Row],[Sales-Targets.Revenue_Target]]</f>
        <v>600</v>
      </c>
    </row>
    <row r="46" spans="1:5">
      <c r="A46" s="1">
        <v>45992</v>
      </c>
      <c r="B46" t="s">
        <v>5</v>
      </c>
      <c r="C46">
        <v>55600</v>
      </c>
      <c r="D46">
        <v>51600</v>
      </c>
      <c r="E46">
        <f>Merge1[[#This Row],[Actual_Revenue]]-Merge1[[#This Row],[Sales-Targets.Revenue_Target]]</f>
        <v>4000</v>
      </c>
    </row>
    <row r="47" spans="1:5">
      <c r="A47" s="1">
        <v>45992</v>
      </c>
      <c r="B47" t="s">
        <v>6</v>
      </c>
      <c r="C47">
        <v>50600</v>
      </c>
      <c r="D47">
        <v>49600</v>
      </c>
      <c r="E47">
        <f>Merge1[[#This Row],[Actual_Revenue]]-Merge1[[#This Row],[Sales-Targets.Revenue_Target]]</f>
        <v>1000</v>
      </c>
    </row>
    <row r="48" spans="1:5">
      <c r="A48" s="1">
        <v>45992</v>
      </c>
      <c r="B48" t="s">
        <v>7</v>
      </c>
      <c r="C48">
        <v>47600</v>
      </c>
      <c r="D48">
        <v>44600</v>
      </c>
      <c r="E48">
        <f>Merge1[[#This Row],[Actual_Revenue]]-Merge1[[#This Row],[Sales-Targets.Revenue_Target]]</f>
        <v>3000</v>
      </c>
    </row>
    <row r="49" spans="1:5">
      <c r="A49" s="1">
        <v>45992</v>
      </c>
      <c r="B49" t="s">
        <v>8</v>
      </c>
      <c r="C49">
        <v>42600</v>
      </c>
      <c r="D49">
        <v>41600</v>
      </c>
      <c r="E49">
        <f>Merge1[[#This Row],[Actual_Revenue]]-Merge1[[#This Row],[Sales-Targets.Revenue_Target]]</f>
        <v>1000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9049ED-860D-4469-B73A-E10FFF3586D4}">
  <dimension ref="A3:J16"/>
  <sheetViews>
    <sheetView topLeftCell="A11" zoomScale="70" zoomScaleNormal="70" workbookViewId="0">
      <selection activeCell="C6" sqref="C6"/>
    </sheetView>
  </sheetViews>
  <sheetFormatPr defaultRowHeight="15"/>
  <cols>
    <col min="1" max="1" width="14.28515625" bestFit="1" customWidth="1"/>
    <col min="2" max="2" width="15" bestFit="1" customWidth="1"/>
    <col min="3" max="3" width="14.85546875" bestFit="1" customWidth="1"/>
    <col min="5" max="5" width="14.28515625" bestFit="1" customWidth="1"/>
    <col min="6" max="6" width="15" bestFit="1" customWidth="1"/>
    <col min="7" max="7" width="15.85546875" bestFit="1" customWidth="1"/>
    <col min="9" max="9" width="14.28515625" bestFit="1" customWidth="1"/>
    <col min="10" max="10" width="15.7109375" bestFit="1" customWidth="1"/>
  </cols>
  <sheetData>
    <row r="3" spans="1:10">
      <c r="A3" s="2" t="s">
        <v>9</v>
      </c>
      <c r="B3" t="s">
        <v>10</v>
      </c>
      <c r="C3" t="s">
        <v>11</v>
      </c>
      <c r="E3" s="2" t="s">
        <v>9</v>
      </c>
      <c r="F3" t="s">
        <v>10</v>
      </c>
      <c r="G3" t="s">
        <v>12</v>
      </c>
      <c r="I3" s="2" t="s">
        <v>9</v>
      </c>
      <c r="J3" t="s">
        <v>13</v>
      </c>
    </row>
    <row r="4" spans="1:10">
      <c r="A4" s="3" t="s">
        <v>7</v>
      </c>
      <c r="B4" s="5">
        <v>549600</v>
      </c>
      <c r="C4" s="5">
        <v>525600</v>
      </c>
      <c r="E4" s="4">
        <v>45658</v>
      </c>
      <c r="F4" s="5">
        <v>181500</v>
      </c>
      <c r="G4" s="5">
        <v>181000</v>
      </c>
      <c r="I4" s="4">
        <v>45658</v>
      </c>
      <c r="J4" s="5">
        <v>500</v>
      </c>
    </row>
    <row r="5" spans="1:10">
      <c r="A5" s="3" t="s">
        <v>5</v>
      </c>
      <c r="B5" s="5">
        <v>645600</v>
      </c>
      <c r="C5" s="5">
        <v>609600</v>
      </c>
      <c r="E5" s="4">
        <v>45689</v>
      </c>
      <c r="F5" s="5">
        <v>186800</v>
      </c>
      <c r="G5" s="5">
        <v>184200</v>
      </c>
      <c r="I5" s="4">
        <v>45689</v>
      </c>
      <c r="J5" s="5">
        <v>2600</v>
      </c>
    </row>
    <row r="6" spans="1:10">
      <c r="A6" s="3" t="s">
        <v>6</v>
      </c>
      <c r="B6" s="5">
        <v>585600</v>
      </c>
      <c r="C6" s="5">
        <v>585600</v>
      </c>
      <c r="E6" s="4">
        <v>45717</v>
      </c>
      <c r="F6" s="5">
        <v>191600</v>
      </c>
      <c r="G6" s="5">
        <v>187400</v>
      </c>
      <c r="I6" s="4">
        <v>45717</v>
      </c>
      <c r="J6" s="5">
        <v>4200</v>
      </c>
    </row>
    <row r="7" spans="1:10">
      <c r="A7" s="3" t="s">
        <v>8</v>
      </c>
      <c r="B7" s="5">
        <v>487600</v>
      </c>
      <c r="C7" s="5">
        <v>489600</v>
      </c>
      <c r="E7" s="4">
        <v>45748</v>
      </c>
      <c r="F7" s="5">
        <v>195900</v>
      </c>
      <c r="G7" s="5">
        <v>181000</v>
      </c>
      <c r="I7" s="4">
        <v>45748</v>
      </c>
      <c r="J7" s="5">
        <v>14900</v>
      </c>
    </row>
    <row r="8" spans="1:10">
      <c r="A8" s="3" t="s">
        <v>14</v>
      </c>
      <c r="B8" s="5">
        <v>2268400</v>
      </c>
      <c r="C8" s="5">
        <v>2210400</v>
      </c>
      <c r="E8" s="4">
        <v>45778</v>
      </c>
      <c r="F8" s="5">
        <v>182000</v>
      </c>
      <c r="G8" s="5">
        <v>184200</v>
      </c>
      <c r="I8" s="4">
        <v>45778</v>
      </c>
      <c r="J8" s="5">
        <v>-2200</v>
      </c>
    </row>
    <row r="9" spans="1:10">
      <c r="E9" s="4">
        <v>45809</v>
      </c>
      <c r="F9" s="5">
        <v>186800</v>
      </c>
      <c r="G9" s="5">
        <v>187400</v>
      </c>
      <c r="I9" s="4">
        <v>45809</v>
      </c>
      <c r="J9" s="5">
        <v>-600</v>
      </c>
    </row>
    <row r="10" spans="1:10">
      <c r="E10" s="4">
        <v>45839</v>
      </c>
      <c r="F10" s="5">
        <v>191100</v>
      </c>
      <c r="G10" s="5">
        <v>181000</v>
      </c>
      <c r="I10" s="4">
        <v>45839</v>
      </c>
      <c r="J10" s="5">
        <v>10100</v>
      </c>
    </row>
    <row r="11" spans="1:10">
      <c r="E11" s="4">
        <v>45870</v>
      </c>
      <c r="F11" s="5">
        <v>196400</v>
      </c>
      <c r="G11" s="5">
        <v>184200</v>
      </c>
      <c r="I11" s="4">
        <v>45870</v>
      </c>
      <c r="J11" s="5">
        <v>12200</v>
      </c>
    </row>
    <row r="12" spans="1:10">
      <c r="E12" s="4">
        <v>45901</v>
      </c>
      <c r="F12" s="5">
        <v>182000</v>
      </c>
      <c r="G12" s="5">
        <v>187400</v>
      </c>
      <c r="I12" s="4">
        <v>45901</v>
      </c>
      <c r="J12" s="5">
        <v>-5400</v>
      </c>
    </row>
    <row r="13" spans="1:10">
      <c r="E13" s="4">
        <v>45931</v>
      </c>
      <c r="F13" s="5">
        <v>186300</v>
      </c>
      <c r="G13" s="5">
        <v>181000</v>
      </c>
      <c r="I13" s="4">
        <v>45931</v>
      </c>
      <c r="J13" s="5">
        <v>5300</v>
      </c>
    </row>
    <row r="14" spans="1:10">
      <c r="E14" s="4">
        <v>45962</v>
      </c>
      <c r="F14" s="5">
        <v>191600</v>
      </c>
      <c r="G14" s="5">
        <v>184200</v>
      </c>
      <c r="I14" s="4">
        <v>45962</v>
      </c>
      <c r="J14" s="5">
        <v>7400</v>
      </c>
    </row>
    <row r="15" spans="1:10">
      <c r="E15" s="4">
        <v>45992</v>
      </c>
      <c r="F15" s="5">
        <v>196400</v>
      </c>
      <c r="G15" s="5">
        <v>187400</v>
      </c>
      <c r="I15" s="4">
        <v>45992</v>
      </c>
      <c r="J15" s="5">
        <v>9000</v>
      </c>
    </row>
    <row r="16" spans="1:10">
      <c r="E16" s="4" t="s">
        <v>14</v>
      </c>
      <c r="F16" s="5">
        <v>2268400</v>
      </c>
      <c r="G16" s="5">
        <v>2210400</v>
      </c>
      <c r="I16" s="4" t="s">
        <v>14</v>
      </c>
      <c r="J16" s="5">
        <v>58000</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29A703-08C7-40C7-B86A-803ACEC15EC3}">
  <dimension ref="E49:G54"/>
  <sheetViews>
    <sheetView tabSelected="1" workbookViewId="0">
      <selection activeCell="E49" sqref="E49:G54"/>
    </sheetView>
  </sheetViews>
  <sheetFormatPr defaultRowHeight="15"/>
  <cols>
    <col min="5" max="5" width="14.28515625" bestFit="1" customWidth="1"/>
    <col min="6" max="6" width="15" bestFit="1" customWidth="1"/>
    <col min="7" max="7" width="14.85546875" bestFit="1" customWidth="1"/>
  </cols>
  <sheetData>
    <row r="49" spans="5:7">
      <c r="E49" s="2" t="s">
        <v>9</v>
      </c>
      <c r="F49" t="s">
        <v>10</v>
      </c>
      <c r="G49" t="s">
        <v>11</v>
      </c>
    </row>
    <row r="50" spans="5:7">
      <c r="E50" s="3" t="s">
        <v>7</v>
      </c>
      <c r="F50" s="5">
        <v>549600</v>
      </c>
      <c r="G50" s="5">
        <v>525600</v>
      </c>
    </row>
    <row r="51" spans="5:7">
      <c r="E51" s="3" t="s">
        <v>5</v>
      </c>
      <c r="F51" s="5">
        <v>645600</v>
      </c>
      <c r="G51" s="5">
        <v>609600</v>
      </c>
    </row>
    <row r="52" spans="5:7">
      <c r="E52" s="3" t="s">
        <v>6</v>
      </c>
      <c r="F52" s="5">
        <v>585600</v>
      </c>
      <c r="G52" s="5">
        <v>585600</v>
      </c>
    </row>
    <row r="53" spans="5:7">
      <c r="E53" s="3" t="s">
        <v>8</v>
      </c>
      <c r="F53" s="5">
        <v>487600</v>
      </c>
      <c r="G53" s="5">
        <v>489600</v>
      </c>
    </row>
    <row r="54" spans="5:7">
      <c r="E54" s="3" t="s">
        <v>14</v>
      </c>
      <c r="F54" s="5">
        <v>2268400</v>
      </c>
      <c r="G54" s="5">
        <v>2210400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FC4423-2571-4A55-B9A5-F95879C02966}">
  <dimension ref="A1"/>
  <sheetViews>
    <sheetView topLeftCell="A42" zoomScale="70" zoomScaleNormal="70" workbookViewId="0">
      <selection activeCell="AC31" sqref="AC31"/>
    </sheetView>
  </sheetViews>
  <sheetFormatPr defaultRowHeight="15"/>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20d48985-a18a-4e3c-a04b-ad07b667a227"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41EDCD9234D3A74595B5275D65EDFDF5" ma:contentTypeVersion="10" ma:contentTypeDescription="Create a new document." ma:contentTypeScope="" ma:versionID="03da9db434383583e033c792607c595d">
  <xsd:schema xmlns:xsd="http://www.w3.org/2001/XMLSchema" xmlns:xs="http://www.w3.org/2001/XMLSchema" xmlns:p="http://schemas.microsoft.com/office/2006/metadata/properties" xmlns:ns3="20d48985-a18a-4e3c-a04b-ad07b667a227" targetNamespace="http://schemas.microsoft.com/office/2006/metadata/properties" ma:root="true" ma:fieldsID="5b9b306f5c9a5a294bb91f5b08b0620b" ns3:_="">
    <xsd:import namespace="20d48985-a18a-4e3c-a04b-ad07b667a227"/>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_activity" minOccurs="0"/>
                <xsd:element ref="ns3:MediaServiceSystemTags" minOccurs="0"/>
                <xsd:element ref="ns3:MediaServiceGenerationTime" minOccurs="0"/>
                <xsd:element ref="ns3:MediaServiceEventHashCode" minOccurs="0"/>
                <xsd:element ref="ns3:MediaLengthInSeconds" minOccurs="0"/>
                <xsd:element ref="ns3: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0d48985-a18a-4e3c-a04b-ad07b667a227"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_activity" ma:index="12" nillable="true" ma:displayName="_activity" ma:hidden="true" ma:internalName="_activity">
      <xsd:simpleType>
        <xsd:restriction base="dms:Note"/>
      </xsd:simpleType>
    </xsd:element>
    <xsd:element name="MediaServiceSystemTags" ma:index="13" nillable="true" ma:displayName="MediaServiceSystemTags" ma:hidden="true" ma:internalName="MediaServiceSystemTags" ma:readOnly="true">
      <xsd:simpleType>
        <xsd:restriction base="dms:Note"/>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MediaServiceOCR" ma:index="17" nillable="true" ma:displayName="Extracted Text" ma:internalName="MediaServiceOCR"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
</file>

<file path=customXml/itemProps1.xml><?xml version="1.0" encoding="utf-8"?>
<ds:datastoreItem xmlns:ds="http://schemas.openxmlformats.org/officeDocument/2006/customXml" ds:itemID="{BB5C6377-6CEF-4608-999E-B36A2828125B}"/>
</file>

<file path=customXml/itemProps2.xml><?xml version="1.0" encoding="utf-8"?>
<ds:datastoreItem xmlns:ds="http://schemas.openxmlformats.org/officeDocument/2006/customXml" ds:itemID="{8ACED524-AE0F-40E0-B920-2D83193B4774}"/>
</file>

<file path=customXml/itemProps3.xml><?xml version="1.0" encoding="utf-8"?>
<ds:datastoreItem xmlns:ds="http://schemas.openxmlformats.org/officeDocument/2006/customXml" ds:itemID="{7D9843E1-60B6-43F5-9AF5-8A6EA18C78AA}"/>
</file>

<file path=customXml/itemProps4.xml><?xml version="1.0" encoding="utf-8"?>
<ds:datastoreItem xmlns:ds="http://schemas.openxmlformats.org/officeDocument/2006/customXml" ds:itemID="{056F45FE-9986-4378-8779-B340835AA94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Jereshan Sinan</dc:creator>
  <cp:keywords/>
  <dc:description/>
  <cp:lastModifiedBy>Fikile Noyila</cp:lastModifiedBy>
  <cp:revision/>
  <dcterms:created xsi:type="dcterms:W3CDTF">2026-02-16T12:10:54Z</dcterms:created>
  <dcterms:modified xsi:type="dcterms:W3CDTF">2026-02-16T13:55:49Z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0x01010041EDCD9234D3A74595B5275D65EDFDF5</vt:lpwstr>
  </property>
</Properties>
</file>