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mc:AlternateContent xmlns:mc="http://schemas.openxmlformats.org/markup-compatibility/2006">
    <mc:Choice Requires="x15">
      <x15ac:absPath xmlns:x15ac="http://schemas.microsoft.com/office/spreadsheetml/2010/11/ac" url="https://capeitinitiative-my.sharepoint.com/personal/jereshan_sinan_capaciti_org_za/Documents/"/>
    </mc:Choice>
  </mc:AlternateContent>
  <xr:revisionPtr revIDLastSave="1636" documentId="8_{060C1C72-924C-4C51-A2A1-30298BE8D3C4}" xr6:coauthVersionLast="47" xr6:coauthVersionMax="47" xr10:uidLastSave="{D6B51F84-8E59-4B59-B329-3C32719BFA07}"/>
  <bookViews>
    <workbookView xWindow="-120" yWindow="-120" windowWidth="24240" windowHeight="13140" xr2:uid="{1AF9A587-973D-40C4-8AF0-43247C010271}"/>
  </bookViews>
  <sheets>
    <sheet name="Question 2-3" sheetId="2" r:id="rId1"/>
    <sheet name="Question 4-6" sheetId="5" r:id="rId2"/>
  </sheets>
  <definedNames>
    <definedName name="ExternalData_1" localSheetId="0" hidden="1">'Question 2-3'!$A$1:$D$49</definedName>
    <definedName name="Slicer_Month">#N/A</definedName>
    <definedName name="Slicer_Region1">#N/A</definedName>
  </definedNames>
  <calcPr calcId="191028"/>
  <pivotCaches>
    <pivotCache cacheId="0"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Monthly  2_aa5b1be8-daf7-4d14-a2f5-56cd560f1fe0" name="Sales-Monthly  2" connection="Query - Sales-Monthly (2)"/>
          <x15:modelTable id="Sales-Targets_644e2e89-45fe-448a-8132-9635df5b8b13" name="Sales-Targets" connection="Query - Sales-Target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2" l="1"/>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262838-052B-4B27-ADEB-F2C18BE82F96}" keepAlive="1" name="Query - Merge1" description="Connection to the 'Merge1' query in the workbook." type="5" refreshedVersion="8" background="1" saveData="1">
    <dbPr connection="Provider=Microsoft.Mashup.OleDb.1;Data Source=$Workbook$;Location=Merge1;Extended Properties=&quot;&quot;" command="SELECT * FROM [Merge1]"/>
  </connection>
  <connection id="2" xr16:uid="{359BD769-4E9D-4D1F-B3DE-897DD42552BE}" name="Query - Sales-Monthly (2)" description="Connection to the 'Sales-Monthly (2)' query in the workbook." type="100" refreshedVersion="8" minRefreshableVersion="5">
    <extLst>
      <ext xmlns:x15="http://schemas.microsoft.com/office/spreadsheetml/2010/11/main" uri="{DE250136-89BD-433C-8126-D09CA5730AF9}">
        <x15:connection id="b802f938-9e2e-40b9-a1ec-8a38f2adbe92"/>
      </ext>
    </extLst>
  </connection>
  <connection id="3" xr16:uid="{8BDDCFF1-169D-4389-A981-4AC1FDDB7CED}" name="Query - Sales-Targets" description="Connection to the 'Sales-Targets' query in the workbook." type="100" refreshedVersion="8" minRefreshableVersion="5">
    <extLst>
      <ext xmlns:x15="http://schemas.microsoft.com/office/spreadsheetml/2010/11/main" uri="{DE250136-89BD-433C-8126-D09CA5730AF9}">
        <x15:connection id="e52f3c94-acad-4301-aa58-d4af25540fc3"/>
      </ext>
    </extLst>
  </connection>
  <connection id="4" xr16:uid="{8697EB8C-6251-4A2A-890F-ACEF773AC1E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<sst xmlns="http://schemas.openxmlformats.org/spreadsheetml/2006/main" count="68" uniqueCount="14">
  <si>
    <t>Month</t>
  </si>
  <si>
    <t>Region</t>
  </si>
  <si>
    <t>Actual_Revenue</t>
  </si>
  <si>
    <t>Sales-Targets.Revenue_Target</t>
  </si>
  <si>
    <t>Variance</t>
  </si>
  <si>
    <t>North</t>
  </si>
  <si>
    <t>South</t>
  </si>
  <si>
    <t>East</t>
  </si>
  <si>
    <t>West</t>
  </si>
  <si>
    <t>Row Labels</t>
  </si>
  <si>
    <t>Sum of Variance</t>
  </si>
  <si>
    <t>Grand Total</t>
  </si>
  <si>
    <t>Sum of Actual_Revenue</t>
  </si>
  <si>
    <t>Sum of Sales-Targets.Revenue_Target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</si>
</sst>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Aptos Narrow"/>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0" fontId="0" fillId="2" borderId="0" xfId="0" applyFill="1"/>
    <xf numFmtId="0" fontId="0" fillId="2" borderId="0" xfId="0" applyFill="1" applyAlignment="1">
      <alignment horizontal="left"/>
    </xf>
    <xf numFmtId="14" fontId="0" fillId="2" borderId="0" xfId="0" applyNumberFormat="1" applyFill="1" applyAlignment="1">
      <alignment horizontal="left"/>
    </xf>
  </cellXfs>
  <cellStyles count="1">
    <cellStyle name="Normal" xfId="0" builtinId="0"/>
  </cellStyles>
  <dxfs count="40">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fill>
        <patternFill patternType="solid">
          <bgColor theme="3" tint="0.749992370372631"/>
        </patternFill>
      </fill>
    </dxf>
    <dxf>
      <numFmt numFmtId="0" formatCode="General"/>
    </dxf>
    <dxf>
      <numFmt numFmtId="0" formatCode="General"/>
    </dxf>
    <dxf>
      <numFmt numFmtId="19" formatCode="dd/mm/yy"/>
    </dxf>
    <dxf>
      <border>
        <left style="thin">
          <color theme="0"/>
        </left>
        <right style="thin">
          <color theme="0"/>
        </right>
        <top style="thin">
          <color theme="0"/>
        </top>
        <bottom style="thin">
          <color theme="0"/>
        </bottom>
      </border>
    </dxf>
  </dxfs>
  <tableStyles count="4" defaultTableStyle="TableStyleMedium2" defaultPivotStyle="PivotStyleLight16">
    <tableStyle name="Slicer Style 1" pivot="0" table="0" count="0" xr9:uid="{98E0C0EF-7B5A-4819-B66E-6FB65D9D325A}"/>
    <tableStyle name="Slicer Style 2" pivot="0" table="0" count="1" xr9:uid="{3282D091-D3BB-4228-B107-332B0A63CB85}">
      <tableStyleElement type="wholeTable" dxfId="39"/>
    </tableStyle>
    <tableStyle name="Slicer Style 3" pivot="0" table="0" count="2" xr9:uid="{D5AFEFD5-6332-44A8-A994-F4AC77B24FA2}"/>
    <tableStyle name="Slicer Style 4" pivot="0" table="0" count="3" xr9:uid="{ACB7AAB6-94EF-43E0-A0FC-86713424008E}"/>
  </tableStyles>
  <colors>
    <mruColors>
      <color rgb="FF305CDE"/>
      <color rgb="FFFF5C00"/>
      <color rgb="FFF29045"/>
      <color rgb="FF64A9F6"/>
      <color rgb="FFD4F5FF"/>
      <color rgb="FFE6E6E6"/>
      <color rgb="FFEE7221"/>
    </mruColors>
  </colors>
  <extLst>
    <ext xmlns:x14="http://schemas.microsoft.com/office/spreadsheetml/2009/9/main" uri="{46F421CA-312F-682f-3DD2-61675219B42D}">
      <x14:dxfs count="4">
        <dxf>
          <font>
            <color theme="0"/>
          </font>
          <fill>
            <patternFill>
              <bgColor rgb="FF305CDE"/>
            </patternFill>
          </fill>
        </dxf>
        <dxf>
          <fill>
            <patternFill>
              <bgColor theme="3" tint="0.749961851863155"/>
            </patternFill>
          </fill>
        </dxf>
        <dxf>
          <font>
            <color theme="0"/>
          </font>
          <fill>
            <patternFill>
              <bgColor rgb="FFFF5C00"/>
            </patternFill>
          </fill>
        </dxf>
        <dxf>
          <fill>
            <patternFill>
              <bgColor theme="5" tint="0.59996337778862885"/>
            </patternFill>
          </fill>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Elements>
            <x14:slicerStyleElement type="unselectedItemWithData" dxfId="3"/>
            <x14:slicerStyleElement type="selectedItemWithData" dxfId="2"/>
          </x14:slicerStyleElements>
        </x14:slicerStyle>
        <x14:slicerStyle name="Slicer Style 4">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pivotCacheDefinition" Target="pivotCache/pivotCacheDefinition1.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microsoft.com/office/2007/relationships/slicerCache" Target="slicerCaches/slicerCache2.xml"/><Relationship Id="rId15" Type="http://schemas.openxmlformats.org/officeDocument/2006/relationships/customXml" Target="../customXml/item4.xml"/><Relationship Id="rId10" Type="http://schemas.openxmlformats.org/officeDocument/2006/relationships/powerPivotData" Target="model/item.data"/><Relationship Id="rId4" Type="http://schemas.microsoft.com/office/2007/relationships/slicerCache" Target="slicerCaches/slicerCache1.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1.xml"/><Relationship Id="rId1" Type="http://schemas.microsoft.com/office/2011/relationships/chartStyle" Target="style1.xml"/><Relationship Id="rId4" Type="http://schemas.openxmlformats.org/officeDocument/2006/relationships/image" Target="../media/image4.png"/></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5.png"/><Relationship Id="rId2" Type="http://schemas.microsoft.com/office/2011/relationships/chartColorStyle" Target="colors3.xml"/><Relationship Id="rId1" Type="http://schemas.microsoft.com/office/2011/relationships/chartStyle" Target="style3.xml"/><Relationship Id="rId4" Type="http://schemas.openxmlformats.org/officeDocument/2006/relationships/image" Target="../media/image6.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Drifters Week 7 Project.xlsx]Question 4-6!PivotTable1</c:name>
    <c:fmtId val="0"/>
  </c:pivotSource>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sz="1260" b="0" i="0" u="none" strike="noStrike" baseline="0"/>
              <a:t>Actual vs Target by Region</a:t>
            </a:r>
            <a:endParaRPr lang="en-US"/>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blipFill>
            <a:blip xmlns:r="http://schemas.openxmlformats.org/officeDocument/2006/relationships" r:embed="rId3"/>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blipFill>
            <a:blip xmlns:r="http://schemas.openxmlformats.org/officeDocument/2006/relationships" r:embed="rId4"/>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'Question 4-6'!$AN$6</c:f>
              <c:strCache>
                <c:ptCount val="1"/>
                <c:pt idx="0">
                  <c:v>Sum of Actual_Revenue</c:v>
                </c:pt>
              </c:strCache>
            </c:strRef>
          </c:tx>
          <c:spPr>
            <a:blipFill>
              <a:blip xmlns:r="http://schemas.openxmlformats.org/officeDocument/2006/relationships" r:embed="rId3"/>
              <a:stretch>
                <a:fillRect/>
              </a:stretch>
            </a:blipFill>
            <a:ln>
              <a:noFill/>
            </a:ln>
            <a:effectLst/>
          </c:spPr>
          <c:invertIfNegative val="0"/>
          <c:cat>
            <c:strRef>
              <c:f>'Question 4-6'!$AM$7:$AM$11</c:f>
              <c:strCache>
                <c:ptCount val="4"/>
                <c:pt idx="0">
                  <c:v>East</c:v>
                </c:pt>
                <c:pt idx="1">
                  <c:v>North</c:v>
                </c:pt>
                <c:pt idx="2">
                  <c:v>South</c:v>
                </c:pt>
                <c:pt idx="3">
                  <c:v>West</c:v>
                </c:pt>
              </c:strCache>
            </c:strRef>
          </c:cat>
          <c:val>
            <c:numRef>
              <c:f>'Question 4-6'!$AN$7:$AN$11</c:f>
              <c:numCache>
                <c:formatCode>General</c:formatCode>
                <c:ptCount val="4"/>
                <c:pt idx="0">
                  <c:v>549600</c:v>
                </c:pt>
                <c:pt idx="1">
                  <c:v>645600</c:v>
                </c:pt>
                <c:pt idx="2">
                  <c:v>585600</c:v>
                </c:pt>
                <c:pt idx="3">
                  <c:v>487600</c:v>
                </c:pt>
              </c:numCache>
            </c:numRef>
          </c:val>
          <c:extLst>
            <c:ext xmlns:c16="http://schemas.microsoft.com/office/drawing/2014/chart" uri="{C3380CC4-5D6E-409C-BE32-E72D297353CC}">
              <c16:uniqueId val="{00000000-BA6B-4C1E-AB5A-335B39D6EFD9}"/>
            </c:ext>
          </c:extLst>
        </c:ser>
        <c:ser>
          <c:idx val="1"/>
          <c:order val="1"/>
          <c:tx>
            <c:strRef>
              <c:f>'Question 4-6'!$AO$6</c:f>
              <c:strCache>
                <c:ptCount val="1"/>
                <c:pt idx="0">
                  <c:v>Sum of Sales-Targets.Revenue_Target</c:v>
                </c:pt>
              </c:strCache>
            </c:strRef>
          </c:tx>
          <c:spPr>
            <a:blipFill>
              <a:blip xmlns:r="http://schemas.openxmlformats.org/officeDocument/2006/relationships" r:embed="rId4"/>
              <a:stretch>
                <a:fillRect/>
              </a:stretch>
            </a:blipFill>
            <a:ln>
              <a:noFill/>
            </a:ln>
            <a:effectLst/>
          </c:spPr>
          <c:invertIfNegative val="0"/>
          <c:cat>
            <c:strRef>
              <c:f>'Question 4-6'!$AM$7:$AM$11</c:f>
              <c:strCache>
                <c:ptCount val="4"/>
                <c:pt idx="0">
                  <c:v>East</c:v>
                </c:pt>
                <c:pt idx="1">
                  <c:v>North</c:v>
                </c:pt>
                <c:pt idx="2">
                  <c:v>South</c:v>
                </c:pt>
                <c:pt idx="3">
                  <c:v>West</c:v>
                </c:pt>
              </c:strCache>
            </c:strRef>
          </c:cat>
          <c:val>
            <c:numRef>
              <c:f>'Question 4-6'!$AO$7:$AO$11</c:f>
              <c:numCache>
                <c:formatCode>General</c:formatCode>
                <c:ptCount val="4"/>
                <c:pt idx="0">
                  <c:v>525600</c:v>
                </c:pt>
                <c:pt idx="1">
                  <c:v>609600</c:v>
                </c:pt>
                <c:pt idx="2">
                  <c:v>585600</c:v>
                </c:pt>
                <c:pt idx="3">
                  <c:v>489600</c:v>
                </c:pt>
              </c:numCache>
            </c:numRef>
          </c:val>
          <c:extLst>
            <c:ext xmlns:c16="http://schemas.microsoft.com/office/drawing/2014/chart" uri="{C3380CC4-5D6E-409C-BE32-E72D297353CC}">
              <c16:uniqueId val="{00000001-BA6B-4C1E-AB5A-335B39D6EFD9}"/>
            </c:ext>
          </c:extLst>
        </c:ser>
        <c:dLbls>
          <c:showLegendKey val="0"/>
          <c:showVal val="0"/>
          <c:showCatName val="0"/>
          <c:showSerName val="0"/>
          <c:showPercent val="0"/>
          <c:showBubbleSize val="0"/>
        </c:dLbls>
        <c:gapWidth val="219"/>
        <c:overlap val="-27"/>
        <c:axId val="1990930415"/>
        <c:axId val="1990926095"/>
      </c:barChart>
      <c:catAx>
        <c:axId val="1990930415"/>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Region</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90926095"/>
        <c:crosses val="autoZero"/>
        <c:auto val="1"/>
        <c:lblAlgn val="ctr"/>
        <c:lblOffset val="100"/>
        <c:noMultiLvlLbl val="0"/>
      </c:catAx>
      <c:valAx>
        <c:axId val="19909260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9909304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5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Drifters Week 7 Project.xlsx]Question 4-6!PivotTable2</c:name>
    <c:fmtId val="0"/>
  </c:pivotSource>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sz="1320" b="0" i="0" u="none" strike="noStrike" baseline="0"/>
              <a:t>Actual vs Target by Month</a:t>
            </a:r>
            <a:endParaRPr lang="en-US"/>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305CDE"/>
            </a:solidFill>
            <a:round/>
          </a:ln>
          <a:effectLst/>
        </c:spPr>
        <c:marker>
          <c:symbol val="circle"/>
          <c:size val="4"/>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FF5C00"/>
            </a:solidFill>
            <a:round/>
          </a:ln>
          <a:effectLst/>
        </c:spPr>
        <c:marker>
          <c:symbol val="circle"/>
          <c:size val="4"/>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'Question 4-6'!$AN$14</c:f>
              <c:strCache>
                <c:ptCount val="1"/>
                <c:pt idx="0">
                  <c:v>Sum of Actual_Revenue</c:v>
                </c:pt>
              </c:strCache>
            </c:strRef>
          </c:tx>
          <c:spPr>
            <a:ln w="28575" cap="rnd">
              <a:solidFill>
                <a:srgbClr val="305CDE"/>
              </a:solidFill>
              <a:round/>
            </a:ln>
            <a:effectLst/>
          </c:spPr>
          <c:marker>
            <c:symbol val="circle"/>
            <c:size val="4"/>
            <c:spPr>
              <a:solidFill>
                <a:schemeClr val="accent1"/>
              </a:solidFill>
              <a:ln w="9525">
                <a:solidFill>
                  <a:schemeClr val="accent1"/>
                </a:solidFill>
              </a:ln>
              <a:effectLst/>
            </c:spPr>
          </c:marker>
          <c:cat>
            <c:strRef>
              <c:f>'Question 4-6'!$AM$15:$AM$27</c:f>
              <c:strCache>
                <c:ptCount val="12"/>
                <c:pt idx="0">
                  <c:v>01-01-25</c:v>
                </c:pt>
                <c:pt idx="1">
                  <c:v>01-02-25</c:v>
                </c:pt>
                <c:pt idx="2">
                  <c:v>01-03-25</c:v>
                </c:pt>
                <c:pt idx="3">
                  <c:v>01-04-25</c:v>
                </c:pt>
                <c:pt idx="4">
                  <c:v>01-05-25</c:v>
                </c:pt>
                <c:pt idx="5">
                  <c:v>01-06-25</c:v>
                </c:pt>
                <c:pt idx="6">
                  <c:v>01-07-25</c:v>
                </c:pt>
                <c:pt idx="7">
                  <c:v>01-08-25</c:v>
                </c:pt>
                <c:pt idx="8">
                  <c:v>01-09-25</c:v>
                </c:pt>
                <c:pt idx="9">
                  <c:v>01-10-25</c:v>
                </c:pt>
                <c:pt idx="10">
                  <c:v>01-11-25</c:v>
                </c:pt>
                <c:pt idx="11">
                  <c:v>01-12-25</c:v>
                </c:pt>
              </c:strCache>
            </c:strRef>
          </c:cat>
          <c:val>
            <c:numRef>
              <c:f>'Question 4-6'!$AN$15:$AN$27</c:f>
              <c:numCache>
                <c:formatCode>General</c:formatCode>
                <c:ptCount val="12"/>
                <c:pt idx="0">
                  <c:v>181500</c:v>
                </c:pt>
                <c:pt idx="1">
                  <c:v>186800</c:v>
                </c:pt>
                <c:pt idx="2">
                  <c:v>191600</c:v>
                </c:pt>
                <c:pt idx="3">
                  <c:v>195900</c:v>
                </c:pt>
                <c:pt idx="4">
                  <c:v>182000</c:v>
                </c:pt>
                <c:pt idx="5">
                  <c:v>186800</c:v>
                </c:pt>
                <c:pt idx="6">
                  <c:v>191100</c:v>
                </c:pt>
                <c:pt idx="7">
                  <c:v>196400</c:v>
                </c:pt>
                <c:pt idx="8">
                  <c:v>182000</c:v>
                </c:pt>
                <c:pt idx="9">
                  <c:v>186300</c:v>
                </c:pt>
                <c:pt idx="10">
                  <c:v>191600</c:v>
                </c:pt>
                <c:pt idx="11">
                  <c:v>196400</c:v>
                </c:pt>
              </c:numCache>
            </c:numRef>
          </c:val>
          <c:smooth val="1"/>
          <c:extLst>
            <c:ext xmlns:c16="http://schemas.microsoft.com/office/drawing/2014/chart" uri="{C3380CC4-5D6E-409C-BE32-E72D297353CC}">
              <c16:uniqueId val="{00000000-7B20-4399-8348-A24213BBE01C}"/>
            </c:ext>
          </c:extLst>
        </c:ser>
        <c:ser>
          <c:idx val="1"/>
          <c:order val="1"/>
          <c:tx>
            <c:strRef>
              <c:f>'Question 4-6'!$AO$14</c:f>
              <c:strCache>
                <c:ptCount val="1"/>
                <c:pt idx="0">
                  <c:v>Sum of Sales-Targets.Revenue_Target</c:v>
                </c:pt>
              </c:strCache>
            </c:strRef>
          </c:tx>
          <c:spPr>
            <a:ln w="28575" cap="rnd">
              <a:solidFill>
                <a:srgbClr val="FF5C00"/>
              </a:solidFill>
              <a:round/>
            </a:ln>
            <a:effectLst/>
          </c:spPr>
          <c:marker>
            <c:symbol val="circle"/>
            <c:size val="4"/>
            <c:spPr>
              <a:solidFill>
                <a:schemeClr val="accent2"/>
              </a:solidFill>
              <a:ln w="9525">
                <a:solidFill>
                  <a:schemeClr val="accent2"/>
                </a:solidFill>
              </a:ln>
              <a:effectLst/>
            </c:spPr>
          </c:marker>
          <c:cat>
            <c:strRef>
              <c:f>'Question 4-6'!$AM$15:$AM$27</c:f>
              <c:strCache>
                <c:ptCount val="12"/>
                <c:pt idx="0">
                  <c:v>01-01-25</c:v>
                </c:pt>
                <c:pt idx="1">
                  <c:v>01-02-25</c:v>
                </c:pt>
                <c:pt idx="2">
                  <c:v>01-03-25</c:v>
                </c:pt>
                <c:pt idx="3">
                  <c:v>01-04-25</c:v>
                </c:pt>
                <c:pt idx="4">
                  <c:v>01-05-25</c:v>
                </c:pt>
                <c:pt idx="5">
                  <c:v>01-06-25</c:v>
                </c:pt>
                <c:pt idx="6">
                  <c:v>01-07-25</c:v>
                </c:pt>
                <c:pt idx="7">
                  <c:v>01-08-25</c:v>
                </c:pt>
                <c:pt idx="8">
                  <c:v>01-09-25</c:v>
                </c:pt>
                <c:pt idx="9">
                  <c:v>01-10-25</c:v>
                </c:pt>
                <c:pt idx="10">
                  <c:v>01-11-25</c:v>
                </c:pt>
                <c:pt idx="11">
                  <c:v>01-12-25</c:v>
                </c:pt>
              </c:strCache>
            </c:strRef>
          </c:cat>
          <c:val>
            <c:numRef>
              <c:f>'Question 4-6'!$AO$15:$AO$27</c:f>
              <c:numCache>
                <c:formatCode>General</c:formatCode>
                <c:ptCount val="12"/>
                <c:pt idx="0">
                  <c:v>181000</c:v>
                </c:pt>
                <c:pt idx="1">
                  <c:v>184200</c:v>
                </c:pt>
                <c:pt idx="2">
                  <c:v>187400</c:v>
                </c:pt>
                <c:pt idx="3">
                  <c:v>181000</c:v>
                </c:pt>
                <c:pt idx="4">
                  <c:v>184200</c:v>
                </c:pt>
                <c:pt idx="5">
                  <c:v>187400</c:v>
                </c:pt>
                <c:pt idx="6">
                  <c:v>181000</c:v>
                </c:pt>
                <c:pt idx="7">
                  <c:v>184200</c:v>
                </c:pt>
                <c:pt idx="8">
                  <c:v>187400</c:v>
                </c:pt>
                <c:pt idx="9">
                  <c:v>181000</c:v>
                </c:pt>
                <c:pt idx="10">
                  <c:v>184200</c:v>
                </c:pt>
                <c:pt idx="11">
                  <c:v>187400</c:v>
                </c:pt>
              </c:numCache>
            </c:numRef>
          </c:val>
          <c:smooth val="1"/>
          <c:extLst>
            <c:ext xmlns:c16="http://schemas.microsoft.com/office/drawing/2014/chart" uri="{C3380CC4-5D6E-409C-BE32-E72D297353CC}">
              <c16:uniqueId val="{00000001-7B20-4399-8348-A24213BBE01C}"/>
            </c:ext>
          </c:extLst>
        </c:ser>
        <c:dLbls>
          <c:showLegendKey val="0"/>
          <c:showVal val="0"/>
          <c:showCatName val="0"/>
          <c:showSerName val="0"/>
          <c:showPercent val="0"/>
          <c:showBubbleSize val="0"/>
        </c:dLbls>
        <c:marker val="1"/>
        <c:smooth val="0"/>
        <c:axId val="1989451695"/>
        <c:axId val="1989452655"/>
      </c:lineChart>
      <c:catAx>
        <c:axId val="19894516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Months</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89452655"/>
        <c:crosses val="autoZero"/>
        <c:auto val="1"/>
        <c:lblAlgn val="ctr"/>
        <c:lblOffset val="100"/>
        <c:noMultiLvlLbl val="0"/>
      </c:catAx>
      <c:valAx>
        <c:axId val="19894526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Revenue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89451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1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Drifters Week 7 Project.xlsx]Question 4-6!PivotTable3</c:name>
    <c:fmtId val="0"/>
  </c:pivotSource>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sz="1260" b="0" i="0" u="none" strike="noStrike" baseline="0"/>
              <a:t>Bar Chart Showing Variance</a:t>
            </a:r>
            <a:endParaRPr lang="en-US"/>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305CD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305CDE"/>
          </a:solidFill>
          <a:ln>
            <a:noFill/>
          </a:ln>
          <a:effectLst/>
        </c:spPr>
      </c:pivotFmt>
      <c:pivotFmt>
        <c:idx val="2"/>
        <c:spPr>
          <a:solidFill>
            <a:srgbClr val="305CDE"/>
          </a:solidFill>
          <a:ln>
            <a:noFill/>
          </a:ln>
          <a:effectLst/>
        </c:spPr>
      </c:pivotFmt>
      <c:pivotFmt>
        <c:idx val="3"/>
        <c:spPr>
          <a:solidFill>
            <a:srgbClr val="305CDE"/>
          </a:solidFill>
          <a:ln>
            <a:noFill/>
          </a:ln>
          <a:effectLst/>
        </c:spPr>
      </c:pivotFmt>
      <c:pivotFmt>
        <c:idx val="4"/>
        <c:spPr>
          <a:solidFill>
            <a:srgbClr val="305CDE"/>
          </a:solidFill>
          <a:ln>
            <a:noFill/>
          </a:ln>
          <a:effectLst/>
        </c:spPr>
      </c:pivotFmt>
      <c:pivotFmt>
        <c:idx val="5"/>
        <c:spPr>
          <a:solidFill>
            <a:srgbClr val="305CDE"/>
          </a:solidFill>
          <a:ln>
            <a:noFill/>
          </a:ln>
          <a:effectLst/>
        </c:spPr>
      </c:pivotFmt>
      <c:pivotFmt>
        <c:idx val="6"/>
        <c:spPr>
          <a:solidFill>
            <a:srgbClr val="305CDE"/>
          </a:solidFill>
          <a:ln>
            <a:noFill/>
          </a:ln>
          <a:effectLst/>
        </c:spPr>
      </c:pivotFmt>
      <c:pivotFmt>
        <c:idx val="7"/>
        <c:spPr>
          <a:solidFill>
            <a:srgbClr val="305CDE"/>
          </a:solidFill>
          <a:ln>
            <a:noFill/>
          </a:ln>
          <a:effectLst/>
        </c:spPr>
      </c:pivotFmt>
      <c:pivotFmt>
        <c:idx val="8"/>
        <c:spPr>
          <a:solidFill>
            <a:srgbClr val="305CDE"/>
          </a:solidFill>
          <a:ln>
            <a:noFill/>
          </a:ln>
          <a:effectLst/>
        </c:spPr>
      </c:pivotFmt>
      <c:pivotFmt>
        <c:idx val="9"/>
        <c:spPr>
          <a:solidFill>
            <a:srgbClr val="305CDE"/>
          </a:solidFill>
          <a:ln>
            <a:noFill/>
          </a:ln>
          <a:effectLst/>
        </c:spPr>
      </c:pivotFmt>
      <c:pivotFmt>
        <c:idx val="10"/>
        <c:spPr>
          <a:solidFill>
            <a:srgbClr val="305CDE"/>
          </a:solidFill>
          <a:ln>
            <a:noFill/>
          </a:ln>
          <a:effectLst/>
        </c:spPr>
      </c:pivotFmt>
      <c:pivotFmt>
        <c:idx val="11"/>
        <c:spPr>
          <a:blipFill>
            <a:blip xmlns:r="http://schemas.openxmlformats.org/officeDocument/2006/relationships" r:embed="rId3"/>
            <a:stretch>
              <a:fillRect/>
            </a:stretch>
          </a:blipFill>
          <a:ln>
            <a:noFill/>
          </a:ln>
          <a:effectLst/>
        </c:spPr>
      </c:pivotFmt>
      <c:pivotFmt>
        <c:idx val="12"/>
        <c:spPr>
          <a:blipFill>
            <a:blip xmlns:r="http://schemas.openxmlformats.org/officeDocument/2006/relationships" r:embed="rId4"/>
            <a:stretch>
              <a:fillRect/>
            </a:stretch>
          </a:blipFill>
          <a:ln>
            <a:noFill/>
          </a:ln>
          <a:effectLst/>
        </c:spPr>
      </c:pivotFmt>
    </c:pivotFmts>
    <c:plotArea>
      <c:layout/>
      <c:barChart>
        <c:barDir val="bar"/>
        <c:grouping val="clustered"/>
        <c:varyColors val="0"/>
        <c:ser>
          <c:idx val="0"/>
          <c:order val="0"/>
          <c:tx>
            <c:strRef>
              <c:f>'Question 4-6'!$AN$29</c:f>
              <c:strCache>
                <c:ptCount val="1"/>
                <c:pt idx="0">
                  <c:v>Total</c:v>
                </c:pt>
              </c:strCache>
            </c:strRef>
          </c:tx>
          <c:spPr>
            <a:solidFill>
              <a:srgbClr val="305CDE"/>
            </a:solidFill>
            <a:ln>
              <a:noFill/>
            </a:ln>
            <a:effectLst/>
          </c:spPr>
          <c:invertIfNegative val="1"/>
          <c:dPt>
            <c:idx val="4"/>
            <c:invertIfNegative val="1"/>
            <c:bubble3D val="0"/>
            <c:spPr>
              <a:blipFill>
                <a:blip xmlns:r="http://schemas.openxmlformats.org/officeDocument/2006/relationships" r:embed="rId4"/>
                <a:stretch>
                  <a:fillRect/>
                </a:stretch>
              </a:blipFill>
              <a:ln>
                <a:noFill/>
              </a:ln>
              <a:effectLst/>
            </c:spPr>
            <c:extLst>
              <c:ext xmlns:c16="http://schemas.microsoft.com/office/drawing/2014/chart" uri="{C3380CC4-5D6E-409C-BE32-E72D297353CC}">
                <c16:uniqueId val="{0000000B-D0A2-4A64-8F89-26FABD0B4D18}"/>
              </c:ext>
            </c:extLst>
          </c:dPt>
          <c:dPt>
            <c:idx val="5"/>
            <c:invertIfNegative val="1"/>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A-D0A2-4A64-8F89-26FABD0B4D18}"/>
              </c:ext>
            </c:extLst>
          </c:dPt>
          <c:cat>
            <c:strRef>
              <c:f>'Question 4-6'!$AM$30:$AM$42</c:f>
              <c:strCache>
                <c:ptCount val="12"/>
                <c:pt idx="0">
                  <c:v>01-01-25</c:v>
                </c:pt>
                <c:pt idx="1">
                  <c:v>01-02-25</c:v>
                </c:pt>
                <c:pt idx="2">
                  <c:v>01-03-25</c:v>
                </c:pt>
                <c:pt idx="3">
                  <c:v>01-04-25</c:v>
                </c:pt>
                <c:pt idx="4">
                  <c:v>01-05-25</c:v>
                </c:pt>
                <c:pt idx="5">
                  <c:v>01-06-25</c:v>
                </c:pt>
                <c:pt idx="6">
                  <c:v>01-07-25</c:v>
                </c:pt>
                <c:pt idx="7">
                  <c:v>01-08-25</c:v>
                </c:pt>
                <c:pt idx="8">
                  <c:v>01-09-25</c:v>
                </c:pt>
                <c:pt idx="9">
                  <c:v>01-10-25</c:v>
                </c:pt>
                <c:pt idx="10">
                  <c:v>01-11-25</c:v>
                </c:pt>
                <c:pt idx="11">
                  <c:v>01-12-25</c:v>
                </c:pt>
              </c:strCache>
            </c:strRef>
          </c:cat>
          <c:val>
            <c:numRef>
              <c:f>'Question 4-6'!$AN$30:$AN$42</c:f>
              <c:numCache>
                <c:formatCode>General</c:formatCode>
                <c:ptCount val="12"/>
                <c:pt idx="0">
                  <c:v>500</c:v>
                </c:pt>
                <c:pt idx="1">
                  <c:v>2600</c:v>
                </c:pt>
                <c:pt idx="2">
                  <c:v>4200</c:v>
                </c:pt>
                <c:pt idx="3">
                  <c:v>14900</c:v>
                </c:pt>
                <c:pt idx="4">
                  <c:v>-2200</c:v>
                </c:pt>
                <c:pt idx="5">
                  <c:v>-600</c:v>
                </c:pt>
                <c:pt idx="6">
                  <c:v>10100</c:v>
                </c:pt>
                <c:pt idx="7">
                  <c:v>12200</c:v>
                </c:pt>
                <c:pt idx="8">
                  <c:v>-5400</c:v>
                </c:pt>
                <c:pt idx="9">
                  <c:v>5300</c:v>
                </c:pt>
                <c:pt idx="10">
                  <c:v>7400</c:v>
                </c:pt>
                <c:pt idx="11">
                  <c:v>9000</c:v>
                </c:pt>
              </c:numCache>
            </c:numRef>
          </c:val>
          <c:extLst>
            <c:ext xmlns:c14="http://schemas.microsoft.com/office/drawing/2007/8/2/chart" uri="{6F2FDCE9-48DA-4B69-8628-5D25D57E5C99}">
              <c14:invertSolidFillFmt>
                <c14:spPr xmlns:c14="http://schemas.microsoft.com/office/drawing/2007/8/2/chart">
                  <a:solidFill>
                    <a:srgbClr val="FF5C00"/>
                  </a:solidFill>
                  <a:ln>
                    <a:noFill/>
                  </a:ln>
                  <a:effectLst/>
                </c14:spPr>
              </c14:invertSolidFillFmt>
            </c:ext>
            <c:ext xmlns:c16="http://schemas.microsoft.com/office/drawing/2014/chart" uri="{C3380CC4-5D6E-409C-BE32-E72D297353CC}">
              <c16:uniqueId val="{00000000-D50C-4A0F-9FE8-F3D021AC89CE}"/>
            </c:ext>
          </c:extLst>
        </c:ser>
        <c:dLbls>
          <c:showLegendKey val="0"/>
          <c:showVal val="0"/>
          <c:showCatName val="0"/>
          <c:showSerName val="0"/>
          <c:showPercent val="0"/>
          <c:showBubbleSize val="0"/>
        </c:dLbls>
        <c:gapWidth val="182"/>
        <c:axId val="2009677599"/>
        <c:axId val="2009692479"/>
      </c:barChart>
      <c:catAx>
        <c:axId val="2009677599"/>
        <c:scaling>
          <c:orientation val="minMax"/>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Months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009692479"/>
        <c:crosses val="autoZero"/>
        <c:auto val="1"/>
        <c:lblAlgn val="ctr"/>
        <c:lblOffset val="100"/>
        <c:noMultiLvlLbl val="0"/>
      </c:catAx>
      <c:valAx>
        <c:axId val="2009692479"/>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Variance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0096775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05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svg"/><Relationship Id="rId1" Type="http://schemas.openxmlformats.org/officeDocument/2006/relationships/image" Target="../media/image1.png"/><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66675</xdr:colOff>
      <xdr:row>0</xdr:row>
      <xdr:rowOff>0</xdr:rowOff>
    </xdr:from>
    <xdr:to>
      <xdr:col>23</xdr:col>
      <xdr:colOff>57150</xdr:colOff>
      <xdr:row>61</xdr:row>
      <xdr:rowOff>152400</xdr:rowOff>
    </xdr:to>
    <xdr:sp macro="" textlink="">
      <xdr:nvSpPr>
        <xdr:cNvPr id="2" name="Rectangle: Rounded Corners 2062">
          <a:extLst>
            <a:ext uri="{FF2B5EF4-FFF2-40B4-BE49-F238E27FC236}">
              <a16:creationId xmlns:a16="http://schemas.microsoft.com/office/drawing/2014/main" id="{384DFF27-D0B5-4AD8-837A-A0EE47A2E88F}"/>
            </a:ext>
          </a:extLst>
        </xdr:cNvPr>
        <xdr:cNvSpPr/>
      </xdr:nvSpPr>
      <xdr:spPr>
        <a:xfrm>
          <a:off x="66675" y="0"/>
          <a:ext cx="14011275" cy="11772900"/>
        </a:xfrm>
        <a:prstGeom prst="roundRect">
          <a:avLst>
            <a:gd name="adj" fmla="val 1247"/>
          </a:avLst>
        </a:prstGeom>
        <a:solidFill>
          <a:schemeClr val="tx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0</xdr:col>
      <xdr:colOff>123825</xdr:colOff>
      <xdr:row>0</xdr:row>
      <xdr:rowOff>95250</xdr:rowOff>
    </xdr:from>
    <xdr:to>
      <xdr:col>22</xdr:col>
      <xdr:colOff>571500</xdr:colOff>
      <xdr:row>61</xdr:row>
      <xdr:rowOff>85725</xdr:rowOff>
    </xdr:to>
    <xdr:sp macro="" textlink="">
      <xdr:nvSpPr>
        <xdr:cNvPr id="3" name="Rectangle: Rounded Corners 3">
          <a:extLst>
            <a:ext uri="{FF2B5EF4-FFF2-40B4-BE49-F238E27FC236}">
              <a16:creationId xmlns:a16="http://schemas.microsoft.com/office/drawing/2014/main" id="{3784D9EB-DC5C-4307-A9DD-0B2DFD96C54C}"/>
            </a:ext>
            <a:ext uri="{147F2762-F138-4A5C-976F-8EAC2B608ADB}">
              <a16:predDERef xmlns:a16="http://schemas.microsoft.com/office/drawing/2014/main" pred="{384DFF27-D0B5-4AD8-837A-A0EE47A2E88F}"/>
            </a:ext>
          </a:extLst>
        </xdr:cNvPr>
        <xdr:cNvSpPr/>
      </xdr:nvSpPr>
      <xdr:spPr>
        <a:xfrm>
          <a:off x="123825" y="95250"/>
          <a:ext cx="13918746" cy="11610975"/>
        </a:xfrm>
        <a:prstGeom prst="roundRect">
          <a:avLst>
            <a:gd name="adj" fmla="val 850"/>
          </a:avLst>
        </a:prstGeom>
        <a:gradFill flip="none" rotWithShape="1">
          <a:gsLst>
            <a:gs pos="0">
              <a:srgbClr val="D4F5FF"/>
            </a:gs>
            <a:gs pos="100000">
              <a:srgbClr val="E6E6E6"/>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5</xdr:col>
      <xdr:colOff>460483</xdr:colOff>
      <xdr:row>1</xdr:row>
      <xdr:rowOff>19610</xdr:rowOff>
    </xdr:from>
    <xdr:to>
      <xdr:col>19</xdr:col>
      <xdr:colOff>289750</xdr:colOff>
      <xdr:row>3</xdr:row>
      <xdr:rowOff>128228</xdr:rowOff>
    </xdr:to>
    <xdr:grpSp>
      <xdr:nvGrpSpPr>
        <xdr:cNvPr id="4" name="Group 45">
          <a:extLst>
            <a:ext uri="{FF2B5EF4-FFF2-40B4-BE49-F238E27FC236}">
              <a16:creationId xmlns:a16="http://schemas.microsoft.com/office/drawing/2014/main" id="{2098E203-18C1-4115-950C-D9745B785124}"/>
            </a:ext>
          </a:extLst>
        </xdr:cNvPr>
        <xdr:cNvGrpSpPr/>
      </xdr:nvGrpSpPr>
      <xdr:grpSpPr>
        <a:xfrm>
          <a:off x="3522090" y="210110"/>
          <a:ext cx="8401767" cy="489618"/>
          <a:chOff x="4153462" y="177142"/>
          <a:chExt cx="7700647" cy="489618"/>
        </a:xfrm>
      </xdr:grpSpPr>
      <xdr:grpSp>
        <xdr:nvGrpSpPr>
          <xdr:cNvPr id="5" name="Group 62">
            <a:extLst>
              <a:ext uri="{FF2B5EF4-FFF2-40B4-BE49-F238E27FC236}">
                <a16:creationId xmlns:a16="http://schemas.microsoft.com/office/drawing/2014/main" id="{8CDE6383-53DC-4984-E4B5-87D1578A50FC}"/>
              </a:ext>
            </a:extLst>
          </xdr:cNvPr>
          <xdr:cNvGrpSpPr/>
        </xdr:nvGrpSpPr>
        <xdr:grpSpPr>
          <a:xfrm>
            <a:off x="4153462" y="177142"/>
            <a:ext cx="7700647" cy="489618"/>
            <a:chOff x="2372287" y="3415637"/>
            <a:chExt cx="3535102" cy="466079"/>
          </a:xfrm>
        </xdr:grpSpPr>
        <xdr:sp macro="" textlink="">
          <xdr:nvSpPr>
            <xdr:cNvPr id="9" name="Rectangle: Rounded Corners 2047">
              <a:extLst>
                <a:ext uri="{FF2B5EF4-FFF2-40B4-BE49-F238E27FC236}">
                  <a16:creationId xmlns:a16="http://schemas.microsoft.com/office/drawing/2014/main" id="{87B2D81D-29E5-8D50-E8EE-E717D0A2E712}"/>
                </a:ext>
              </a:extLst>
            </xdr:cNvPr>
            <xdr:cNvSpPr/>
          </xdr:nvSpPr>
          <xdr:spPr>
            <a:xfrm>
              <a:off x="2372287" y="3415637"/>
              <a:ext cx="3535102" cy="466079"/>
            </a:xfrm>
            <a:prstGeom prst="roundRect">
              <a:avLst>
                <a:gd name="adj" fmla="val 50000"/>
              </a:avLst>
            </a:prstGeom>
            <a:solidFill>
              <a:schemeClr val="bg1"/>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10" name="TextBox 2048">
              <a:extLst>
                <a:ext uri="{FF2B5EF4-FFF2-40B4-BE49-F238E27FC236}">
                  <a16:creationId xmlns:a16="http://schemas.microsoft.com/office/drawing/2014/main" id="{81D90071-91EE-0082-C8B7-050059E2AA4D}"/>
                </a:ext>
              </a:extLst>
            </xdr:cNvPr>
            <xdr:cNvSpPr txBox="1"/>
          </xdr:nvSpPr>
          <xdr:spPr>
            <a:xfrm>
              <a:off x="3065678" y="3534095"/>
              <a:ext cx="478208"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Thato Msina</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sz="1200">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11" name="TextBox 2049">
              <a:extLst>
                <a:ext uri="{FF2B5EF4-FFF2-40B4-BE49-F238E27FC236}">
                  <a16:creationId xmlns:a16="http://schemas.microsoft.com/office/drawing/2014/main" id="{A8E827E5-8A37-94B4-52C3-651AD48A274D}"/>
                </a:ext>
              </a:extLst>
            </xdr:cNvPr>
            <xdr:cNvSpPr txBox="1"/>
          </xdr:nvSpPr>
          <xdr:spPr>
            <a:xfrm>
              <a:off x="3507311" y="3534095"/>
              <a:ext cx="478208"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Fikile Noyila</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12" name="TextBox 2051">
              <a:extLst>
                <a:ext uri="{FF2B5EF4-FFF2-40B4-BE49-F238E27FC236}">
                  <a16:creationId xmlns:a16="http://schemas.microsoft.com/office/drawing/2014/main" id="{C85B0804-DE7E-DED5-7D17-B99C07075128}"/>
                </a:ext>
              </a:extLst>
            </xdr:cNvPr>
            <xdr:cNvSpPr txBox="1"/>
          </xdr:nvSpPr>
          <xdr:spPr>
            <a:xfrm>
              <a:off x="3948944" y="3534095"/>
              <a:ext cx="674974"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Lesedi Mphachake</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13" name="TextBox 2052">
              <a:extLst>
                <a:ext uri="{FF2B5EF4-FFF2-40B4-BE49-F238E27FC236}">
                  <a16:creationId xmlns:a16="http://schemas.microsoft.com/office/drawing/2014/main" id="{6DC62C35-F254-E0E6-4F6F-BA22F869D59F}"/>
                </a:ext>
              </a:extLst>
            </xdr:cNvPr>
            <xdr:cNvSpPr txBox="1"/>
          </xdr:nvSpPr>
          <xdr:spPr>
            <a:xfrm>
              <a:off x="4565481" y="3534095"/>
              <a:ext cx="578776"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Jereshan Sinan</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sp macro="" textlink="">
          <xdr:nvSpPr>
            <xdr:cNvPr id="14" name="TextBox 2053">
              <a:extLst>
                <a:ext uri="{FF2B5EF4-FFF2-40B4-BE49-F238E27FC236}">
                  <a16:creationId xmlns:a16="http://schemas.microsoft.com/office/drawing/2014/main" id="{BDB18131-9019-89A6-98E4-7C0067E0C503}"/>
                </a:ext>
              </a:extLst>
            </xdr:cNvPr>
            <xdr:cNvSpPr txBox="1"/>
          </xdr:nvSpPr>
          <xdr:spPr>
            <a:xfrm>
              <a:off x="5103311" y="3525028"/>
              <a:ext cx="771170" cy="2388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ZA" sz="1100" b="1" i="0">
                  <a:solidFill>
                    <a:schemeClr val="dk1"/>
                  </a:solidFill>
                  <a:effectLst/>
                  <a:latin typeface="Roboto" panose="02000000000000000000" pitchFamily="2" charset="0"/>
                  <a:ea typeface="Roboto" panose="02000000000000000000" pitchFamily="2" charset="0"/>
                  <a:cs typeface="Roboto" panose="02000000000000000000" pitchFamily="2" charset="0"/>
                </a:rPr>
                <a:t>Kaylene Martins</a:t>
              </a:r>
              <a:r>
                <a:rPr lang="en-ZA" sz="1100" b="1">
                  <a:solidFill>
                    <a:schemeClr val="dk1"/>
                  </a:solidFill>
                  <a:effectLst/>
                  <a:latin typeface="Roboto" panose="02000000000000000000" pitchFamily="2" charset="0"/>
                  <a:ea typeface="Roboto" panose="02000000000000000000" pitchFamily="2" charset="0"/>
                  <a:cs typeface="Roboto" panose="02000000000000000000" pitchFamily="2" charset="0"/>
                </a:rPr>
                <a:t> </a:t>
              </a:r>
              <a:endParaRPr lang="en-US">
                <a:effectLst/>
                <a:latin typeface="Roboto" panose="02000000000000000000" pitchFamily="2" charset="0"/>
                <a:ea typeface="Roboto" panose="02000000000000000000" pitchFamily="2" charset="0"/>
                <a:cs typeface="Roboto" panose="02000000000000000000" pitchFamily="2" charset="0"/>
              </a:endParaRPr>
            </a:p>
          </xdr:txBody>
        </xdr:sp>
      </xdr:grpSp>
      <xdr:grpSp>
        <xdr:nvGrpSpPr>
          <xdr:cNvPr id="6" name="Group 51">
            <a:extLst>
              <a:ext uri="{FF2B5EF4-FFF2-40B4-BE49-F238E27FC236}">
                <a16:creationId xmlns:a16="http://schemas.microsoft.com/office/drawing/2014/main" id="{F5749AE5-0EDB-BB79-E03A-246FD6B865EE}"/>
              </a:ext>
            </a:extLst>
          </xdr:cNvPr>
          <xdr:cNvGrpSpPr/>
        </xdr:nvGrpSpPr>
        <xdr:grpSpPr>
          <a:xfrm>
            <a:off x="4200552" y="228287"/>
            <a:ext cx="1419540" cy="397327"/>
            <a:chOff x="2452408" y="3450018"/>
            <a:chExt cx="3467220" cy="413652"/>
          </a:xfrm>
          <a:solidFill>
            <a:schemeClr val="tx1">
              <a:lumMod val="75000"/>
              <a:lumOff val="25000"/>
            </a:schemeClr>
          </a:solidFill>
        </xdr:grpSpPr>
        <xdr:sp macro="" textlink="">
          <xdr:nvSpPr>
            <xdr:cNvPr id="7" name="Rectangle: Rounded Corners 57">
              <a:extLst>
                <a:ext uri="{FF2B5EF4-FFF2-40B4-BE49-F238E27FC236}">
                  <a16:creationId xmlns:a16="http://schemas.microsoft.com/office/drawing/2014/main" id="{7B9C5666-1976-3D56-6B92-57E0A768A871}"/>
                </a:ext>
              </a:extLst>
            </xdr:cNvPr>
            <xdr:cNvSpPr/>
          </xdr:nvSpPr>
          <xdr:spPr>
            <a:xfrm>
              <a:off x="2452408" y="3450018"/>
              <a:ext cx="3467220" cy="413652"/>
            </a:xfrm>
            <a:prstGeom prst="roundRect">
              <a:avLst>
                <a:gd name="adj" fmla="val 50000"/>
              </a:avLst>
            </a:prstGeom>
            <a:solidFill>
              <a:srgbClr val="FF5C00"/>
            </a:solidFill>
            <a:ln>
              <a:noFill/>
            </a:ln>
            <a:effectLst>
              <a:outerShdw blurRad="50800" dist="38100" dir="8100000" algn="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ln>
                  <a:noFill/>
                </a:ln>
              </a:endParaRPr>
            </a:p>
          </xdr:txBody>
        </xdr:sp>
        <xdr:sp macro="" textlink="">
          <xdr:nvSpPr>
            <xdr:cNvPr id="8" name="TextBox 60">
              <a:extLst>
                <a:ext uri="{FF2B5EF4-FFF2-40B4-BE49-F238E27FC236}">
                  <a16:creationId xmlns:a16="http://schemas.microsoft.com/office/drawing/2014/main" id="{7416049C-409F-F6D0-1300-EA67BC519E57}"/>
                </a:ext>
              </a:extLst>
            </xdr:cNvPr>
            <xdr:cNvSpPr txBox="1"/>
          </xdr:nvSpPr>
          <xdr:spPr>
            <a:xfrm>
              <a:off x="2779704" y="3519363"/>
              <a:ext cx="2732775"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ZA" sz="1100" b="1">
                  <a:solidFill>
                    <a:schemeClr val="bg1"/>
                  </a:solidFill>
                  <a:latin typeface="Roboto" panose="02000000000000000000" pitchFamily="2" charset="0"/>
                  <a:ea typeface="Roboto" panose="02000000000000000000" pitchFamily="2" charset="0"/>
                  <a:cs typeface="Roboto" panose="02000000000000000000" pitchFamily="2" charset="0"/>
                </a:rPr>
                <a:t>Team Members</a:t>
              </a:r>
            </a:p>
          </xdr:txBody>
        </xdr:sp>
      </xdr:grpSp>
    </xdr:grpSp>
    <xdr:clientData/>
  </xdr:twoCellAnchor>
  <xdr:twoCellAnchor editAs="oneCell">
    <xdr:from>
      <xdr:col>4</xdr:col>
      <xdr:colOff>171450</xdr:colOff>
      <xdr:row>3</xdr:row>
      <xdr:rowOff>136071</xdr:rowOff>
    </xdr:from>
    <xdr:to>
      <xdr:col>22</xdr:col>
      <xdr:colOff>435429</xdr:colOff>
      <xdr:row>19</xdr:row>
      <xdr:rowOff>133350</xdr:rowOff>
    </xdr:to>
    <xdr:pic>
      <xdr:nvPicPr>
        <xdr:cNvPr id="15" name="Graphic 14">
          <a:extLst>
            <a:ext uri="{FF2B5EF4-FFF2-40B4-BE49-F238E27FC236}">
              <a16:creationId xmlns:a16="http://schemas.microsoft.com/office/drawing/2014/main" id="{E881905B-2B8E-4028-AB99-A7E26DFD0260}"/>
            </a:ext>
            <a:ext uri="{147F2762-F138-4A5C-976F-8EAC2B608ADB}">
              <a16:predDERef xmlns:a16="http://schemas.microsoft.com/office/drawing/2014/main" pred="{2098E203-18C1-4115-950C-D9745B785124}"/>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2620736" y="707571"/>
          <a:ext cx="11285764" cy="3045279"/>
        </a:xfrm>
        <a:prstGeom prst="rect">
          <a:avLst/>
        </a:prstGeom>
      </xdr:spPr>
    </xdr:pic>
    <xdr:clientData/>
  </xdr:twoCellAnchor>
  <xdr:twoCellAnchor>
    <xdr:from>
      <xdr:col>0</xdr:col>
      <xdr:colOff>0</xdr:colOff>
      <xdr:row>31</xdr:row>
      <xdr:rowOff>113523</xdr:rowOff>
    </xdr:from>
    <xdr:to>
      <xdr:col>0</xdr:col>
      <xdr:colOff>0</xdr:colOff>
      <xdr:row>49</xdr:row>
      <xdr:rowOff>732</xdr:rowOff>
    </xdr:to>
    <xdr:sp macro="" textlink="">
      <xdr:nvSpPr>
        <xdr:cNvPr id="16" name="Rectangle: Rounded Corners 15">
          <a:extLst>
            <a:ext uri="{FF2B5EF4-FFF2-40B4-BE49-F238E27FC236}">
              <a16:creationId xmlns:a16="http://schemas.microsoft.com/office/drawing/2014/main" id="{FBD699AB-0554-48BB-80C1-385DC4EA120A}"/>
            </a:ext>
          </a:extLst>
        </xdr:cNvPr>
        <xdr:cNvSpPr/>
      </xdr:nvSpPr>
      <xdr:spPr>
        <a:xfrm>
          <a:off x="0" y="6019023"/>
          <a:ext cx="0" cy="3316209"/>
        </a:xfrm>
        <a:prstGeom prst="roundRect">
          <a:avLst>
            <a:gd name="adj" fmla="val 546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152400</xdr:colOff>
      <xdr:row>25</xdr:row>
      <xdr:rowOff>180975</xdr:rowOff>
    </xdr:from>
    <xdr:to>
      <xdr:col>14</xdr:col>
      <xdr:colOff>228600</xdr:colOff>
      <xdr:row>43</xdr:row>
      <xdr:rowOff>76200</xdr:rowOff>
    </xdr:to>
    <xdr:grpSp>
      <xdr:nvGrpSpPr>
        <xdr:cNvPr id="41" name="Group 40">
          <a:extLst>
            <a:ext uri="{FF2B5EF4-FFF2-40B4-BE49-F238E27FC236}">
              <a16:creationId xmlns:a16="http://schemas.microsoft.com/office/drawing/2014/main" id="{BF6A3AC8-F29E-894A-FCCC-B1D2EB91EC26}"/>
            </a:ext>
            <a:ext uri="{147F2762-F138-4A5C-976F-8EAC2B608ADB}">
              <a16:predDERef xmlns:a16="http://schemas.microsoft.com/office/drawing/2014/main" pred="{FBD699AB-0554-48BB-80C1-385DC4EA120A}"/>
            </a:ext>
          </a:extLst>
        </xdr:cNvPr>
        <xdr:cNvGrpSpPr/>
      </xdr:nvGrpSpPr>
      <xdr:grpSpPr>
        <a:xfrm>
          <a:off x="2601686" y="4943475"/>
          <a:ext cx="6199414" cy="3324225"/>
          <a:chOff x="188529" y="4961032"/>
          <a:chExt cx="4158979" cy="3316209"/>
        </a:xfrm>
      </xdr:grpSpPr>
      <xdr:sp macro="" textlink="">
        <xdr:nvSpPr>
          <xdr:cNvPr id="21" name="Rectangle: Rounded Corners 42">
            <a:extLst>
              <a:ext uri="{FF2B5EF4-FFF2-40B4-BE49-F238E27FC236}">
                <a16:creationId xmlns:a16="http://schemas.microsoft.com/office/drawing/2014/main" id="{FD95C47C-1F77-4861-BF92-46B975A00B17}"/>
              </a:ext>
              <a:ext uri="{147F2762-F138-4A5C-976F-8EAC2B608ADB}">
                <a16:predDERef xmlns:a16="http://schemas.microsoft.com/office/drawing/2014/main" pred="{92C81547-1CEA-4E69-BD29-05923E7EC52D}"/>
              </a:ext>
            </a:extLst>
          </xdr:cNvPr>
          <xdr:cNvSpPr/>
        </xdr:nvSpPr>
        <xdr:spPr>
          <a:xfrm>
            <a:off x="188529" y="4961032"/>
            <a:ext cx="4158979" cy="3316209"/>
          </a:xfrm>
          <a:prstGeom prst="roundRect">
            <a:avLst>
              <a:gd name="adj" fmla="val 546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sp macro="" textlink="">
        <xdr:nvSpPr>
          <xdr:cNvPr id="25" name="TextBox 24">
            <a:extLst>
              <a:ext uri="{FF2B5EF4-FFF2-40B4-BE49-F238E27FC236}">
                <a16:creationId xmlns:a16="http://schemas.microsoft.com/office/drawing/2014/main" id="{8768B7A6-0EED-4697-ACAA-BA5FCCFF8862}"/>
              </a:ext>
            </a:extLst>
          </xdr:cNvPr>
          <xdr:cNvSpPr txBox="1"/>
        </xdr:nvSpPr>
        <xdr:spPr>
          <a:xfrm>
            <a:off x="226050" y="5048676"/>
            <a:ext cx="412099" cy="2330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4.1.</a:t>
            </a:r>
          </a:p>
        </xdr:txBody>
      </xdr:sp>
    </xdr:grpSp>
    <xdr:clientData/>
  </xdr:twoCellAnchor>
  <xdr:twoCellAnchor>
    <xdr:from>
      <xdr:col>4</xdr:col>
      <xdr:colOff>134711</xdr:colOff>
      <xdr:row>43</xdr:row>
      <xdr:rowOff>142876</xdr:rowOff>
    </xdr:from>
    <xdr:to>
      <xdr:col>22</xdr:col>
      <xdr:colOff>462643</xdr:colOff>
      <xdr:row>60</xdr:row>
      <xdr:rowOff>176894</xdr:rowOff>
    </xdr:to>
    <xdr:grpSp>
      <xdr:nvGrpSpPr>
        <xdr:cNvPr id="40" name="Group 39">
          <a:extLst>
            <a:ext uri="{FF2B5EF4-FFF2-40B4-BE49-F238E27FC236}">
              <a16:creationId xmlns:a16="http://schemas.microsoft.com/office/drawing/2014/main" id="{507E3363-5F54-EBFF-5B87-D1F0E0C3E5E0}"/>
            </a:ext>
            <a:ext uri="{147F2762-F138-4A5C-976F-8EAC2B608ADB}">
              <a16:predDERef xmlns:a16="http://schemas.microsoft.com/office/drawing/2014/main" pred="{BF6A3AC8-F29E-894A-FCCC-B1D2EB91EC26}"/>
            </a:ext>
          </a:extLst>
        </xdr:cNvPr>
        <xdr:cNvGrpSpPr/>
      </xdr:nvGrpSpPr>
      <xdr:grpSpPr>
        <a:xfrm>
          <a:off x="2583997" y="8334376"/>
          <a:ext cx="11349717" cy="3272518"/>
          <a:chOff x="4379528" y="4970557"/>
          <a:chExt cx="6448916" cy="3316209"/>
        </a:xfrm>
      </xdr:grpSpPr>
      <xdr:sp macro="" textlink="">
        <xdr:nvSpPr>
          <xdr:cNvPr id="22" name="Rectangle: Rounded Corners 21">
            <a:extLst>
              <a:ext uri="{FF2B5EF4-FFF2-40B4-BE49-F238E27FC236}">
                <a16:creationId xmlns:a16="http://schemas.microsoft.com/office/drawing/2014/main" id="{870FD18B-7AED-4B6C-8A37-1629C31B21D4}"/>
              </a:ext>
            </a:extLst>
          </xdr:cNvPr>
          <xdr:cNvSpPr/>
        </xdr:nvSpPr>
        <xdr:spPr>
          <a:xfrm>
            <a:off x="4379528" y="4970557"/>
            <a:ext cx="6448916" cy="3316209"/>
          </a:xfrm>
          <a:prstGeom prst="roundRect">
            <a:avLst>
              <a:gd name="adj" fmla="val 546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26" name="TextBox 25">
            <a:extLst>
              <a:ext uri="{FF2B5EF4-FFF2-40B4-BE49-F238E27FC236}">
                <a16:creationId xmlns:a16="http://schemas.microsoft.com/office/drawing/2014/main" id="{274C381E-83B2-4ED4-9B59-A7EB8C038FF6}"/>
              </a:ext>
            </a:extLst>
          </xdr:cNvPr>
          <xdr:cNvSpPr txBox="1"/>
        </xdr:nvSpPr>
        <xdr:spPr>
          <a:xfrm>
            <a:off x="4460403" y="5022264"/>
            <a:ext cx="610650" cy="3700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4.2</a:t>
            </a:r>
          </a:p>
        </xdr:txBody>
      </xdr:sp>
    </xdr:grpSp>
    <xdr:clientData/>
  </xdr:twoCellAnchor>
  <xdr:twoCellAnchor>
    <xdr:from>
      <xdr:col>14</xdr:col>
      <xdr:colOff>266210</xdr:colOff>
      <xdr:row>25</xdr:row>
      <xdr:rowOff>176762</xdr:rowOff>
    </xdr:from>
    <xdr:to>
      <xdr:col>22</xdr:col>
      <xdr:colOff>476250</xdr:colOff>
      <xdr:row>43</xdr:row>
      <xdr:rowOff>63971</xdr:rowOff>
    </xdr:to>
    <xdr:grpSp>
      <xdr:nvGrpSpPr>
        <xdr:cNvPr id="33" name="Group 41">
          <a:extLst>
            <a:ext uri="{FF2B5EF4-FFF2-40B4-BE49-F238E27FC236}">
              <a16:creationId xmlns:a16="http://schemas.microsoft.com/office/drawing/2014/main" id="{925589A9-459C-5901-74B3-1AB860A005A8}"/>
            </a:ext>
            <a:ext uri="{147F2762-F138-4A5C-976F-8EAC2B608ADB}">
              <a16:predDERef xmlns:a16="http://schemas.microsoft.com/office/drawing/2014/main" pred="{507E3363-5F54-EBFF-5B87-D1F0E0C3E5E0}"/>
            </a:ext>
          </a:extLst>
        </xdr:cNvPr>
        <xdr:cNvGrpSpPr/>
      </xdr:nvGrpSpPr>
      <xdr:grpSpPr>
        <a:xfrm>
          <a:off x="8838710" y="4939262"/>
          <a:ext cx="5108611" cy="3316209"/>
          <a:chOff x="188529" y="8332882"/>
          <a:chExt cx="6288390" cy="3316209"/>
        </a:xfrm>
      </xdr:grpSpPr>
      <xdr:sp macro="" textlink="">
        <xdr:nvSpPr>
          <xdr:cNvPr id="34" name="Rectangle: Rounded Corners 23">
            <a:extLst>
              <a:ext uri="{FF2B5EF4-FFF2-40B4-BE49-F238E27FC236}">
                <a16:creationId xmlns:a16="http://schemas.microsoft.com/office/drawing/2014/main" id="{5BD8DDDB-82BE-454D-9CE4-4BE6E4157401}"/>
              </a:ext>
            </a:extLst>
          </xdr:cNvPr>
          <xdr:cNvSpPr/>
        </xdr:nvSpPr>
        <xdr:spPr>
          <a:xfrm>
            <a:off x="188529" y="8332882"/>
            <a:ext cx="6288390" cy="3316209"/>
          </a:xfrm>
          <a:prstGeom prst="roundRect">
            <a:avLst>
              <a:gd name="adj" fmla="val 546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35" name="TextBox 26">
            <a:extLst>
              <a:ext uri="{FF2B5EF4-FFF2-40B4-BE49-F238E27FC236}">
                <a16:creationId xmlns:a16="http://schemas.microsoft.com/office/drawing/2014/main" id="{85E7AEF4-D57C-4B28-A0B7-26920D5A4842}"/>
              </a:ext>
            </a:extLst>
          </xdr:cNvPr>
          <xdr:cNvSpPr txBox="1"/>
        </xdr:nvSpPr>
        <xdr:spPr>
          <a:xfrm>
            <a:off x="252248" y="8429065"/>
            <a:ext cx="542088" cy="2263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4.3</a:t>
            </a:r>
          </a:p>
        </xdr:txBody>
      </xdr:sp>
    </xdr:grpSp>
    <xdr:clientData/>
  </xdr:twoCellAnchor>
  <xdr:twoCellAnchor>
    <xdr:from>
      <xdr:col>0</xdr:col>
      <xdr:colOff>183931</xdr:colOff>
      <xdr:row>0</xdr:row>
      <xdr:rowOff>163286</xdr:rowOff>
    </xdr:from>
    <xdr:to>
      <xdr:col>4</xdr:col>
      <xdr:colOff>98535</xdr:colOff>
      <xdr:row>60</xdr:row>
      <xdr:rowOff>142875</xdr:rowOff>
    </xdr:to>
    <xdr:sp macro="" textlink="">
      <xdr:nvSpPr>
        <xdr:cNvPr id="44" name="Rectangle: Rounded Corners 42">
          <a:extLst>
            <a:ext uri="{FF2B5EF4-FFF2-40B4-BE49-F238E27FC236}">
              <a16:creationId xmlns:a16="http://schemas.microsoft.com/office/drawing/2014/main" id="{71933F78-6BBB-B877-FDC8-33E4381FBE2B}"/>
            </a:ext>
            <a:ext uri="{147F2762-F138-4A5C-976F-8EAC2B608ADB}">
              <a16:predDERef xmlns:a16="http://schemas.microsoft.com/office/drawing/2014/main" pred="{51E1C746-48A9-90FB-D4EE-3B397E8E3A06}"/>
            </a:ext>
          </a:extLst>
        </xdr:cNvPr>
        <xdr:cNvSpPr/>
      </xdr:nvSpPr>
      <xdr:spPr>
        <a:xfrm>
          <a:off x="183931" y="163286"/>
          <a:ext cx="2353004" cy="11409589"/>
        </a:xfrm>
        <a:prstGeom prst="roundRect">
          <a:avLst>
            <a:gd name="adj" fmla="val 5465"/>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4</xdr:col>
      <xdr:colOff>152400</xdr:colOff>
      <xdr:row>20</xdr:row>
      <xdr:rowOff>0</xdr:rowOff>
    </xdr:from>
    <xdr:to>
      <xdr:col>22</xdr:col>
      <xdr:colOff>447675</xdr:colOff>
      <xdr:row>25</xdr:row>
      <xdr:rowOff>123825</xdr:rowOff>
    </xdr:to>
    <xdr:grpSp>
      <xdr:nvGrpSpPr>
        <xdr:cNvPr id="46" name="Group 45">
          <a:extLst>
            <a:ext uri="{FF2B5EF4-FFF2-40B4-BE49-F238E27FC236}">
              <a16:creationId xmlns:a16="http://schemas.microsoft.com/office/drawing/2014/main" id="{281EA3EB-E9B0-1CCE-89F9-B51270357575}"/>
            </a:ext>
            <a:ext uri="{147F2762-F138-4A5C-976F-8EAC2B608ADB}">
              <a16:predDERef xmlns:a16="http://schemas.microsoft.com/office/drawing/2014/main" pred="{71933F78-6BBB-B877-FDC8-33E4381FBE2B}"/>
            </a:ext>
          </a:extLst>
        </xdr:cNvPr>
        <xdr:cNvGrpSpPr/>
      </xdr:nvGrpSpPr>
      <xdr:grpSpPr>
        <a:xfrm>
          <a:off x="2601686" y="3810000"/>
          <a:ext cx="11317060" cy="1076325"/>
          <a:chOff x="229350" y="5001854"/>
          <a:chExt cx="10653581" cy="1080539"/>
        </a:xfrm>
        <a:solidFill>
          <a:srgbClr val="F29045"/>
        </a:solidFill>
      </xdr:grpSpPr>
      <xdr:sp macro="" textlink="">
        <xdr:nvSpPr>
          <xdr:cNvPr id="47" name="Rectangle: Rounded Corners 42">
            <a:extLst>
              <a:ext uri="{FF2B5EF4-FFF2-40B4-BE49-F238E27FC236}">
                <a16:creationId xmlns:a16="http://schemas.microsoft.com/office/drawing/2014/main" id="{48E24927-BEE5-D3DC-D589-F3249FDD0C93}"/>
              </a:ext>
              <a:ext uri="{147F2762-F138-4A5C-976F-8EAC2B608ADB}">
                <a16:predDERef xmlns:a16="http://schemas.microsoft.com/office/drawing/2014/main" pred="{92C81547-1CEA-4E69-BD29-05923E7EC52D}"/>
              </a:ext>
            </a:extLst>
          </xdr:cNvPr>
          <xdr:cNvSpPr/>
        </xdr:nvSpPr>
        <xdr:spPr>
          <a:xfrm>
            <a:off x="229350" y="5001854"/>
            <a:ext cx="4163035" cy="1077818"/>
          </a:xfrm>
          <a:prstGeom prst="roundRect">
            <a:avLst>
              <a:gd name="adj" fmla="val 10515"/>
            </a:avLst>
          </a:prstGeom>
          <a:solidFill>
            <a:schemeClr val="accent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sp macro="" textlink="">
        <xdr:nvSpPr>
          <xdr:cNvPr id="48" name="TextBox 47">
            <a:extLst>
              <a:ext uri="{FF2B5EF4-FFF2-40B4-BE49-F238E27FC236}">
                <a16:creationId xmlns:a16="http://schemas.microsoft.com/office/drawing/2014/main" id="{8908C85B-6D32-E725-E506-DD3F165B4794}"/>
              </a:ext>
            </a:extLst>
          </xdr:cNvPr>
          <xdr:cNvSpPr txBox="1"/>
        </xdr:nvSpPr>
        <xdr:spPr>
          <a:xfrm>
            <a:off x="271424" y="5026264"/>
            <a:ext cx="412099" cy="2330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t>6.1</a:t>
            </a:r>
          </a:p>
        </xdr:txBody>
      </xdr:sp>
      <xdr:sp macro="" textlink="">
        <xdr:nvSpPr>
          <xdr:cNvPr id="17" name="Rectangle: Rounded Corners 42">
            <a:extLst>
              <a:ext uri="{FF2B5EF4-FFF2-40B4-BE49-F238E27FC236}">
                <a16:creationId xmlns:a16="http://schemas.microsoft.com/office/drawing/2014/main" id="{47E9A531-CEFB-B7B3-D51E-C1E66CF22A95}"/>
              </a:ext>
              <a:ext uri="{147F2762-F138-4A5C-976F-8EAC2B608ADB}">
                <a16:predDERef xmlns:a16="http://schemas.microsoft.com/office/drawing/2014/main" pred="{92C81547-1CEA-4E69-BD29-05923E7EC52D}"/>
              </a:ext>
            </a:extLst>
          </xdr:cNvPr>
          <xdr:cNvSpPr/>
        </xdr:nvSpPr>
        <xdr:spPr>
          <a:xfrm>
            <a:off x="4436638" y="5004575"/>
            <a:ext cx="6446293" cy="1077818"/>
          </a:xfrm>
          <a:prstGeom prst="roundRect">
            <a:avLst>
              <a:gd name="adj" fmla="val 10515"/>
            </a:avLst>
          </a:prstGeom>
          <a:solidFill>
            <a:srgbClr val="64A9F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sp macro="" textlink="">
        <xdr:nvSpPr>
          <xdr:cNvPr id="43" name="TextBox 42">
            <a:extLst>
              <a:ext uri="{FF2B5EF4-FFF2-40B4-BE49-F238E27FC236}">
                <a16:creationId xmlns:a16="http://schemas.microsoft.com/office/drawing/2014/main" id="{A47BFD94-2A48-E5D5-D568-CCE80F56C9BF}"/>
              </a:ext>
            </a:extLst>
          </xdr:cNvPr>
          <xdr:cNvSpPr txBox="1"/>
        </xdr:nvSpPr>
        <xdr:spPr>
          <a:xfrm>
            <a:off x="4504346" y="5037906"/>
            <a:ext cx="412099" cy="2330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a:solidFill>
                  <a:schemeClr val="bg1"/>
                </a:solidFill>
              </a:rPr>
              <a:t>6.2</a:t>
            </a:r>
          </a:p>
        </xdr:txBody>
      </xdr:sp>
    </xdr:grpSp>
    <xdr:clientData/>
  </xdr:twoCellAnchor>
  <xdr:twoCellAnchor>
    <xdr:from>
      <xdr:col>4</xdr:col>
      <xdr:colOff>542925</xdr:colOff>
      <xdr:row>20</xdr:row>
      <xdr:rowOff>123825</xdr:rowOff>
    </xdr:from>
    <xdr:to>
      <xdr:col>10</xdr:col>
      <xdr:colOff>590550</xdr:colOff>
      <xdr:row>24</xdr:row>
      <xdr:rowOff>161925</xdr:rowOff>
    </xdr:to>
    <xdr:sp macro="" textlink="">
      <xdr:nvSpPr>
        <xdr:cNvPr id="19" name="Rounded Rectangle 18">
          <a:extLst>
            <a:ext uri="{FF2B5EF4-FFF2-40B4-BE49-F238E27FC236}">
              <a16:creationId xmlns:a16="http://schemas.microsoft.com/office/drawing/2014/main" id="{3ACB8C57-4F56-8556-546E-FE7BEF7E1E1B}"/>
            </a:ext>
            <a:ext uri="{147F2762-F138-4A5C-976F-8EAC2B608ADB}">
              <a16:predDERef xmlns:a16="http://schemas.microsoft.com/office/drawing/2014/main" pred="{6059F24C-D5E7-4B69-864E-E8A13EE4AB90}"/>
            </a:ext>
          </a:extLst>
        </xdr:cNvPr>
        <xdr:cNvSpPr/>
      </xdr:nvSpPr>
      <xdr:spPr>
        <a:xfrm>
          <a:off x="2981325" y="3933825"/>
          <a:ext cx="3705225" cy="800100"/>
        </a:xfrm>
        <a:prstGeom prst="roundRect">
          <a:avLst/>
        </a:prstGeom>
        <a:solidFill>
          <a:schemeClr val="accent2">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5</xdr:col>
      <xdr:colOff>123825</xdr:colOff>
      <xdr:row>21</xdr:row>
      <xdr:rowOff>9525</xdr:rowOff>
    </xdr:from>
    <xdr:to>
      <xdr:col>10</xdr:col>
      <xdr:colOff>400050</xdr:colOff>
      <xdr:row>25</xdr:row>
      <xdr:rowOff>121227</xdr:rowOff>
    </xdr:to>
    <xdr:sp macro="" textlink="">
      <xdr:nvSpPr>
        <xdr:cNvPr id="50" name="TextBox 22">
          <a:extLst>
            <a:ext uri="{FF2B5EF4-FFF2-40B4-BE49-F238E27FC236}">
              <a16:creationId xmlns:a16="http://schemas.microsoft.com/office/drawing/2014/main" id="{7DD57631-D8E0-7D58-B3C2-CE6135C5BC9F}"/>
            </a:ext>
            <a:ext uri="{147F2762-F138-4A5C-976F-8EAC2B608ADB}">
              <a16:predDERef xmlns:a16="http://schemas.microsoft.com/office/drawing/2014/main" pred="{3ACB8C57-4F56-8556-546E-FE7BEF7E1E1B}"/>
            </a:ext>
          </a:extLst>
        </xdr:cNvPr>
        <xdr:cNvSpPr txBox="1"/>
      </xdr:nvSpPr>
      <xdr:spPr>
        <a:xfrm>
          <a:off x="3154507" y="4010025"/>
          <a:ext cx="3306907" cy="873702"/>
        </a:xfrm>
        <a:prstGeom prst="rect">
          <a:avLst/>
        </a:prstGeom>
        <a:noFill/>
        <a:ln w="9525" cmpd="sng">
          <a:noFill/>
        </a:ln>
      </xdr:spPr>
      <xdr:txBody>
        <a:bodyPr spcFirstLastPara="0" vertOverflow="clip" horzOverflow="clip" wrap="square" lIns="91440" tIns="45720" rIns="91440" bIns="45720" rtlCol="0" anchor="t">
          <a:noAutofit/>
        </a:bodyPr>
        <a:lstStyle/>
        <a:p>
          <a:pPr marL="0" marR="0" indent="0" algn="l">
            <a:lnSpc>
              <a:spcPct val="100000"/>
            </a:lnSpc>
            <a:spcBef>
              <a:spcPts val="0"/>
            </a:spcBef>
            <a:spcAft>
              <a:spcPts val="0"/>
            </a:spcAft>
          </a:pPr>
          <a:r>
            <a:rPr lang="en-US" sz="1800" b="1" i="0" u="none" strike="noStrike">
              <a:solidFill>
                <a:schemeClr val="accent2"/>
              </a:solidFill>
              <a:latin typeface="Aptos Narrow" panose="020B0004020202020204" pitchFamily="34" charset="0"/>
            </a:rPr>
            <a:t>East</a:t>
          </a:r>
          <a:r>
            <a:rPr lang="en-US" sz="1800" b="1" i="0" u="none" strike="noStrike" baseline="0">
              <a:solidFill>
                <a:schemeClr val="accent2"/>
              </a:solidFill>
              <a:latin typeface="Aptos Narrow" panose="020B0004020202020204" pitchFamily="34" charset="0"/>
            </a:rPr>
            <a:t> &amp; </a:t>
          </a:r>
          <a:r>
            <a:rPr lang="en-US" sz="1800" b="1" i="0" u="none" strike="noStrike">
              <a:solidFill>
                <a:schemeClr val="accent2"/>
              </a:solidFill>
              <a:latin typeface="Aptos Narrow" panose="020B0004020202020204" pitchFamily="34" charset="0"/>
            </a:rPr>
            <a:t>North</a:t>
          </a:r>
          <a:r>
            <a:rPr lang="en-US" sz="1800" b="1" i="0" u="none" strike="noStrike" baseline="0">
              <a:solidFill>
                <a:schemeClr val="accent2"/>
              </a:solidFill>
              <a:latin typeface="Aptos Narrow" panose="020B0004020202020204" pitchFamily="34" charset="0"/>
            </a:rPr>
            <a:t> exceed their target</a:t>
          </a:r>
          <a:r>
            <a:rPr lang="en-US" sz="1800" b="1" i="0" u="none" strike="noStrike">
              <a:solidFill>
                <a:schemeClr val="accent2"/>
              </a:solidFill>
              <a:latin typeface="Aptos Narrow" panose="020B0004020202020204" pitchFamily="34" charset="0"/>
            </a:rPr>
            <a:t> South is</a:t>
          </a:r>
          <a:r>
            <a:rPr lang="en-US" sz="1800" b="1" i="0" u="none" strike="noStrike" baseline="0">
              <a:solidFill>
                <a:schemeClr val="accent2"/>
              </a:solidFill>
              <a:latin typeface="Aptos Narrow" panose="020B0004020202020204" pitchFamily="34" charset="0"/>
            </a:rPr>
            <a:t> meeting its</a:t>
          </a:r>
          <a:r>
            <a:rPr lang="en-US" sz="1800" b="1" i="0" u="none" strike="noStrike">
              <a:solidFill>
                <a:schemeClr val="accent2"/>
              </a:solidFill>
              <a:latin typeface="Aptos Narrow" panose="020B0004020202020204" pitchFamily="34" charset="0"/>
            </a:rPr>
            <a:t> target</a:t>
          </a:r>
        </a:p>
      </xdr:txBody>
    </xdr:sp>
    <xdr:clientData/>
  </xdr:twoCellAnchor>
  <xdr:twoCellAnchor>
    <xdr:from>
      <xdr:col>12</xdr:col>
      <xdr:colOff>228600</xdr:colOff>
      <xdr:row>20</xdr:row>
      <xdr:rowOff>66675</xdr:rowOff>
    </xdr:from>
    <xdr:to>
      <xdr:col>22</xdr:col>
      <xdr:colOff>66675</xdr:colOff>
      <xdr:row>25</xdr:row>
      <xdr:rowOff>47625</xdr:rowOff>
    </xdr:to>
    <xdr:sp macro="" textlink="">
      <xdr:nvSpPr>
        <xdr:cNvPr id="24" name="Rounded Rectangle 23">
          <a:extLst>
            <a:ext uri="{FF2B5EF4-FFF2-40B4-BE49-F238E27FC236}">
              <a16:creationId xmlns:a16="http://schemas.microsoft.com/office/drawing/2014/main" id="{BAD460B0-46E5-AE25-A933-93E21EFFEF73}"/>
            </a:ext>
            <a:ext uri="{147F2762-F138-4A5C-976F-8EAC2B608ADB}">
              <a16:predDERef xmlns:a16="http://schemas.microsoft.com/office/drawing/2014/main" pred="{7DD57631-D8E0-7D58-B3C2-CE6135C5BC9F}"/>
            </a:ext>
          </a:extLst>
        </xdr:cNvPr>
        <xdr:cNvSpPr/>
      </xdr:nvSpPr>
      <xdr:spPr>
        <a:xfrm>
          <a:off x="7543800" y="3876675"/>
          <a:ext cx="5934075" cy="933450"/>
        </a:xfrm>
        <a:prstGeom prst="roundRect">
          <a:avLst/>
        </a:prstGeom>
        <a:solidFill>
          <a:srgbClr val="64A9F6"/>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13</xdr:col>
      <xdr:colOff>38100</xdr:colOff>
      <xdr:row>21</xdr:row>
      <xdr:rowOff>0</xdr:rowOff>
    </xdr:from>
    <xdr:to>
      <xdr:col>21</xdr:col>
      <xdr:colOff>266700</xdr:colOff>
      <xdr:row>24</xdr:row>
      <xdr:rowOff>180975</xdr:rowOff>
    </xdr:to>
    <xdr:sp macro="" textlink="">
      <xdr:nvSpPr>
        <xdr:cNvPr id="51" name="TextBox 26">
          <a:extLst>
            <a:ext uri="{FF2B5EF4-FFF2-40B4-BE49-F238E27FC236}">
              <a16:creationId xmlns:a16="http://schemas.microsoft.com/office/drawing/2014/main" id="{FC3E8887-EB35-BB4F-D49A-B70A21C5356F}"/>
            </a:ext>
            <a:ext uri="{147F2762-F138-4A5C-976F-8EAC2B608ADB}">
              <a16:predDERef xmlns:a16="http://schemas.microsoft.com/office/drawing/2014/main" pred="{BAD460B0-46E5-AE25-A933-93E21EFFEF73}"/>
            </a:ext>
          </a:extLst>
        </xdr:cNvPr>
        <xdr:cNvSpPr txBox="1"/>
      </xdr:nvSpPr>
      <xdr:spPr>
        <a:xfrm>
          <a:off x="7962900" y="4000500"/>
          <a:ext cx="5105400" cy="752475"/>
        </a:xfrm>
        <a:prstGeom prst="rect">
          <a:avLst/>
        </a:prstGeom>
        <a:noFill/>
        <a:ln w="9525" cmpd="sng">
          <a:noFill/>
        </a:ln>
      </xdr:spPr>
      <xdr:txBody>
        <a:bodyPr spcFirstLastPara="0" vertOverflow="clip" horzOverflow="clip" wrap="square" lIns="91440" tIns="45720" rIns="91440" bIns="45720" rtlCol="0" anchor="t">
          <a:noAutofit/>
        </a:bodyPr>
        <a:lstStyle/>
        <a:p>
          <a:pPr marL="0" marR="0" indent="0" algn="l">
            <a:lnSpc>
              <a:spcPct val="100000"/>
            </a:lnSpc>
            <a:spcBef>
              <a:spcPts val="0"/>
            </a:spcBef>
            <a:spcAft>
              <a:spcPts val="0"/>
            </a:spcAft>
          </a:pPr>
          <a:r>
            <a:rPr lang="en-US" sz="1800" b="1" i="0" u="none" strike="noStrike">
              <a:solidFill>
                <a:schemeClr val="bg1"/>
              </a:solidFill>
              <a:latin typeface="Aptos Narrow" panose="020B0004020202020204" pitchFamily="34" charset="0"/>
            </a:rPr>
            <a:t>May, June, and September are below target and need attention</a:t>
          </a:r>
        </a:p>
      </xdr:txBody>
    </xdr:sp>
    <xdr:clientData/>
  </xdr:twoCellAnchor>
  <xdr:twoCellAnchor>
    <xdr:from>
      <xdr:col>4</xdr:col>
      <xdr:colOff>217715</xdr:colOff>
      <xdr:row>26</xdr:row>
      <xdr:rowOff>13608</xdr:rowOff>
    </xdr:from>
    <xdr:to>
      <xdr:col>14</xdr:col>
      <xdr:colOff>155865</xdr:colOff>
      <xdr:row>43</xdr:row>
      <xdr:rowOff>0</xdr:rowOff>
    </xdr:to>
    <xdr:graphicFrame macro="">
      <xdr:nvGraphicFramePr>
        <xdr:cNvPr id="29" name="Chart 28">
          <a:extLst>
            <a:ext uri="{FF2B5EF4-FFF2-40B4-BE49-F238E27FC236}">
              <a16:creationId xmlns:a16="http://schemas.microsoft.com/office/drawing/2014/main" id="{6B8B8EBC-1A58-EAD1-B2DA-DFB7FE18AD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363064</xdr:colOff>
      <xdr:row>43</xdr:row>
      <xdr:rowOff>108857</xdr:rowOff>
    </xdr:from>
    <xdr:to>
      <xdr:col>22</xdr:col>
      <xdr:colOff>285751</xdr:colOff>
      <xdr:row>61</xdr:row>
      <xdr:rowOff>0</xdr:rowOff>
    </xdr:to>
    <xdr:graphicFrame macro="">
      <xdr:nvGraphicFramePr>
        <xdr:cNvPr id="38" name="Chart 37">
          <a:extLst>
            <a:ext uri="{FF2B5EF4-FFF2-40B4-BE49-F238E27FC236}">
              <a16:creationId xmlns:a16="http://schemas.microsoft.com/office/drawing/2014/main" id="{DF09BD40-6BC5-4F19-6411-A2B967A40F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237878</xdr:colOff>
      <xdr:row>26</xdr:row>
      <xdr:rowOff>0</xdr:rowOff>
    </xdr:from>
    <xdr:to>
      <xdr:col>22</xdr:col>
      <xdr:colOff>462643</xdr:colOff>
      <xdr:row>43</xdr:row>
      <xdr:rowOff>0</xdr:rowOff>
    </xdr:to>
    <xdr:graphicFrame macro="">
      <xdr:nvGraphicFramePr>
        <xdr:cNvPr id="39" name="Chart 38">
          <a:extLst>
            <a:ext uri="{FF2B5EF4-FFF2-40B4-BE49-F238E27FC236}">
              <a16:creationId xmlns:a16="http://schemas.microsoft.com/office/drawing/2014/main" id="{FAD4EB79-32E9-4911-9D44-40D90DFA92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381248</xdr:colOff>
      <xdr:row>11</xdr:row>
      <xdr:rowOff>177511</xdr:rowOff>
    </xdr:from>
    <xdr:to>
      <xdr:col>3</xdr:col>
      <xdr:colOff>394607</xdr:colOff>
      <xdr:row>20</xdr:row>
      <xdr:rowOff>95250</xdr:rowOff>
    </xdr:to>
    <mc:AlternateContent xmlns:mc="http://schemas.openxmlformats.org/markup-compatibility/2006" xmlns:a14="http://schemas.microsoft.com/office/drawing/2010/main">
      <mc:Choice Requires="a14">
        <xdr:graphicFrame macro="">
          <xdr:nvGraphicFramePr>
            <xdr:cNvPr id="42" name="Region">
              <a:extLst>
                <a:ext uri="{FF2B5EF4-FFF2-40B4-BE49-F238E27FC236}">
                  <a16:creationId xmlns:a16="http://schemas.microsoft.com/office/drawing/2014/main" id="{ADC9202E-D0FE-F678-4A10-F75E3D6BF5C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81248" y="2273011"/>
              <a:ext cx="1850323" cy="16322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365289</xdr:colOff>
      <xdr:row>21</xdr:row>
      <xdr:rowOff>97228</xdr:rowOff>
    </xdr:from>
    <xdr:to>
      <xdr:col>3</xdr:col>
      <xdr:colOff>408214</xdr:colOff>
      <xdr:row>41</xdr:row>
      <xdr:rowOff>122463</xdr:rowOff>
    </xdr:to>
    <mc:AlternateContent xmlns:mc="http://schemas.openxmlformats.org/markup-compatibility/2006" xmlns:a14="http://schemas.microsoft.com/office/drawing/2010/main">
      <mc:Choice Requires="a14">
        <xdr:graphicFrame macro="">
          <xdr:nvGraphicFramePr>
            <xdr:cNvPr id="45" name="Month">
              <a:extLst>
                <a:ext uri="{FF2B5EF4-FFF2-40B4-BE49-F238E27FC236}">
                  <a16:creationId xmlns:a16="http://schemas.microsoft.com/office/drawing/2014/main" id="{DDCDD142-45F8-A939-E354-9BCC9221DB0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65289" y="4097728"/>
              <a:ext cx="1879889" cy="38352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292788</xdr:colOff>
      <xdr:row>9</xdr:row>
      <xdr:rowOff>163285</xdr:rowOff>
    </xdr:from>
    <xdr:to>
      <xdr:col>2</xdr:col>
      <xdr:colOff>68035</xdr:colOff>
      <xdr:row>11</xdr:row>
      <xdr:rowOff>41672</xdr:rowOff>
    </xdr:to>
    <xdr:sp macro="" textlink="">
      <xdr:nvSpPr>
        <xdr:cNvPr id="28" name="TextBox 27">
          <a:extLst>
            <a:ext uri="{FF2B5EF4-FFF2-40B4-BE49-F238E27FC236}">
              <a16:creationId xmlns:a16="http://schemas.microsoft.com/office/drawing/2014/main" id="{A600AE2B-DDB6-44B4-8EC2-3A1342B09C10}"/>
            </a:ext>
          </a:extLst>
        </xdr:cNvPr>
        <xdr:cNvSpPr txBox="1"/>
      </xdr:nvSpPr>
      <xdr:spPr>
        <a:xfrm>
          <a:off x="292788" y="1877785"/>
          <a:ext cx="999890" cy="259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Question 5</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paciti" refreshedDate="46072.589100115743" createdVersion="8" refreshedVersion="8" minRefreshableVersion="3" recordCount="48" xr:uid="{FAC285C5-4390-49FD-B50E-53D00AD47192}">
  <cacheSource type="worksheet">
    <worksheetSource name="Merge1"/>
  </cacheSource>
  <cacheFields count="7">
    <cacheField name="Month" numFmtId="14">
      <sharedItems containsSemiMixedTypes="0" containsNonDate="0" containsDate="1" containsString="0" minDate="2025-01-01T00:00:00" maxDate="2025-12-02T00:00:00" count="12">
        <d v="2025-01-01T00:00:00"/>
        <d v="2025-02-01T00:00:00"/>
        <d v="2025-03-01T00:00:00"/>
        <d v="2025-04-01T00:00:00"/>
        <d v="2025-05-01T00:00:00"/>
        <d v="2025-06-01T00:00:00"/>
        <d v="2025-07-01T00:00:00"/>
        <d v="2025-08-01T00:00:00"/>
        <d v="2025-09-01T00:00:00"/>
        <d v="2025-10-01T00:00:00"/>
        <d v="2025-11-01T00:00:00"/>
        <d v="2025-12-01T00:00:00"/>
      </sharedItems>
      <fieldGroup par="6"/>
    </cacheField>
    <cacheField name="Region" numFmtId="0">
      <sharedItems count="4">
        <s v="North"/>
        <s v="South"/>
        <s v="East"/>
        <s v="West"/>
      </sharedItems>
    </cacheField>
    <cacheField name="Actual_Revenue" numFmtId="0">
      <sharedItems containsSemiMixedTypes="0" containsString="0" containsNumber="1" containsInteger="1" minValue="38500" maxValue="55600"/>
    </cacheField>
    <cacheField name="Sales-Targets.Revenue_Target" numFmtId="0">
      <sharedItems containsSemiMixedTypes="0" containsString="0" containsNumber="1" containsInteger="1" minValue="40000" maxValue="51600"/>
    </cacheField>
    <cacheField name="Variance" numFmtId="0">
      <sharedItems containsSemiMixedTypes="0" containsString="0" containsNumber="1" containsInteger="1" minValue="-2600" maxValue="5600"/>
    </cacheField>
    <cacheField name="Days (Month)" numFmtId="0" databaseField="0">
      <fieldGroup base="0">
        <rangePr groupBy="days" startDate="2025-01-01T00:00:00" endDate="2025-12-02T00:00:00"/>
        <groupItems count="368">
          <s v="&lt;01-01-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2-12-25"/>
        </groupItems>
      </fieldGroup>
    </cacheField>
    <cacheField name="Months (Month)" numFmtId="0" databaseField="0">
      <fieldGroup base="0">
        <rangePr groupBy="months" startDate="2025-01-01T00:00:00" endDate="2025-12-02T00:00:00"/>
        <groupItems count="14">
          <s v="&lt;01-01-25"/>
          <s v="Jan"/>
          <s v="Feb"/>
          <s v="Mar"/>
          <s v="Apr"/>
          <s v="May"/>
          <s v="Jun"/>
          <s v="Jul"/>
          <s v="Aug"/>
          <s v="Sep"/>
          <s v="Oct"/>
          <s v="Nov"/>
          <s v="Dec"/>
          <s v="&gt;02-12-25"/>
        </groupItems>
      </fieldGroup>
    </cacheField>
  </cacheFields>
  <extLst>
    <ext xmlns:x14="http://schemas.microsoft.com/office/spreadsheetml/2009/9/main" uri="{725AE2AE-9491-48be-B2B4-4EB974FC3084}">
      <x14:pivotCacheDefinition pivotCacheId="119920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x v="0"/>
    <x v="0"/>
    <n v="52000"/>
    <n v="50000"/>
    <n v="2000"/>
  </r>
  <r>
    <x v="0"/>
    <x v="1"/>
    <n v="47000"/>
    <n v="48000"/>
    <n v="-1000"/>
  </r>
  <r>
    <x v="0"/>
    <x v="2"/>
    <n v="44000"/>
    <n v="43000"/>
    <n v="1000"/>
  </r>
  <r>
    <x v="0"/>
    <x v="3"/>
    <n v="38500"/>
    <n v="40000"/>
    <n v="-1500"/>
  </r>
  <r>
    <x v="1"/>
    <x v="0"/>
    <n v="53200"/>
    <n v="50800"/>
    <n v="2400"/>
  </r>
  <r>
    <x v="1"/>
    <x v="1"/>
    <n v="48200"/>
    <n v="48800"/>
    <n v="-600"/>
  </r>
  <r>
    <x v="1"/>
    <x v="2"/>
    <n v="45200"/>
    <n v="43800"/>
    <n v="1400"/>
  </r>
  <r>
    <x v="1"/>
    <x v="3"/>
    <n v="40200"/>
    <n v="40800"/>
    <n v="-600"/>
  </r>
  <r>
    <x v="2"/>
    <x v="0"/>
    <n v="54400"/>
    <n v="51600"/>
    <n v="2800"/>
  </r>
  <r>
    <x v="2"/>
    <x v="1"/>
    <n v="49400"/>
    <n v="49600"/>
    <n v="-200"/>
  </r>
  <r>
    <x v="2"/>
    <x v="2"/>
    <n v="46400"/>
    <n v="44600"/>
    <n v="1800"/>
  </r>
  <r>
    <x v="2"/>
    <x v="3"/>
    <n v="41400"/>
    <n v="41600"/>
    <n v="-200"/>
  </r>
  <r>
    <x v="3"/>
    <x v="0"/>
    <n v="55600"/>
    <n v="50000"/>
    <n v="5600"/>
  </r>
  <r>
    <x v="3"/>
    <x v="1"/>
    <n v="50600"/>
    <n v="48000"/>
    <n v="2600"/>
  </r>
  <r>
    <x v="3"/>
    <x v="2"/>
    <n v="47600"/>
    <n v="43000"/>
    <n v="4600"/>
  </r>
  <r>
    <x v="3"/>
    <x v="3"/>
    <n v="42100"/>
    <n v="40000"/>
    <n v="2100"/>
  </r>
  <r>
    <x v="4"/>
    <x v="0"/>
    <n v="52000"/>
    <n v="50800"/>
    <n v="1200"/>
  </r>
  <r>
    <x v="4"/>
    <x v="1"/>
    <n v="47000"/>
    <n v="48800"/>
    <n v="-1800"/>
  </r>
  <r>
    <x v="4"/>
    <x v="2"/>
    <n v="44000"/>
    <n v="43800"/>
    <n v="200"/>
  </r>
  <r>
    <x v="4"/>
    <x v="3"/>
    <n v="39000"/>
    <n v="40800"/>
    <n v="-1800"/>
  </r>
  <r>
    <x v="5"/>
    <x v="0"/>
    <n v="53200"/>
    <n v="51600"/>
    <n v="1600"/>
  </r>
  <r>
    <x v="5"/>
    <x v="1"/>
    <n v="48200"/>
    <n v="49600"/>
    <n v="-1400"/>
  </r>
  <r>
    <x v="5"/>
    <x v="2"/>
    <n v="45200"/>
    <n v="44600"/>
    <n v="600"/>
  </r>
  <r>
    <x v="5"/>
    <x v="3"/>
    <n v="40200"/>
    <n v="41600"/>
    <n v="-1400"/>
  </r>
  <r>
    <x v="6"/>
    <x v="0"/>
    <n v="54400"/>
    <n v="50000"/>
    <n v="4400"/>
  </r>
  <r>
    <x v="6"/>
    <x v="1"/>
    <n v="49400"/>
    <n v="48000"/>
    <n v="1400"/>
  </r>
  <r>
    <x v="6"/>
    <x v="2"/>
    <n v="46400"/>
    <n v="43000"/>
    <n v="3400"/>
  </r>
  <r>
    <x v="6"/>
    <x v="3"/>
    <n v="40900"/>
    <n v="40000"/>
    <n v="900"/>
  </r>
  <r>
    <x v="7"/>
    <x v="0"/>
    <n v="55600"/>
    <n v="50800"/>
    <n v="4800"/>
  </r>
  <r>
    <x v="7"/>
    <x v="1"/>
    <n v="50600"/>
    <n v="48800"/>
    <n v="1800"/>
  </r>
  <r>
    <x v="7"/>
    <x v="2"/>
    <n v="47600"/>
    <n v="43800"/>
    <n v="3800"/>
  </r>
  <r>
    <x v="7"/>
    <x v="3"/>
    <n v="42600"/>
    <n v="40800"/>
    <n v="1800"/>
  </r>
  <r>
    <x v="8"/>
    <x v="0"/>
    <n v="52000"/>
    <n v="51600"/>
    <n v="400"/>
  </r>
  <r>
    <x v="8"/>
    <x v="1"/>
    <n v="47000"/>
    <n v="49600"/>
    <n v="-2600"/>
  </r>
  <r>
    <x v="8"/>
    <x v="2"/>
    <n v="44000"/>
    <n v="44600"/>
    <n v="-600"/>
  </r>
  <r>
    <x v="8"/>
    <x v="3"/>
    <n v="39000"/>
    <n v="41600"/>
    <n v="-2600"/>
  </r>
  <r>
    <x v="9"/>
    <x v="0"/>
    <n v="53200"/>
    <n v="50000"/>
    <n v="3200"/>
  </r>
  <r>
    <x v="9"/>
    <x v="1"/>
    <n v="48200"/>
    <n v="48000"/>
    <n v="200"/>
  </r>
  <r>
    <x v="9"/>
    <x v="2"/>
    <n v="45200"/>
    <n v="43000"/>
    <n v="2200"/>
  </r>
  <r>
    <x v="9"/>
    <x v="3"/>
    <n v="39700"/>
    <n v="40000"/>
    <n v="-300"/>
  </r>
  <r>
    <x v="10"/>
    <x v="0"/>
    <n v="54400"/>
    <n v="50800"/>
    <n v="3600"/>
  </r>
  <r>
    <x v="10"/>
    <x v="1"/>
    <n v="49400"/>
    <n v="48800"/>
    <n v="600"/>
  </r>
  <r>
    <x v="10"/>
    <x v="2"/>
    <n v="46400"/>
    <n v="43800"/>
    <n v="2600"/>
  </r>
  <r>
    <x v="10"/>
    <x v="3"/>
    <n v="41400"/>
    <n v="40800"/>
    <n v="600"/>
  </r>
  <r>
    <x v="11"/>
    <x v="0"/>
    <n v="55600"/>
    <n v="51600"/>
    <n v="4000"/>
  </r>
  <r>
    <x v="11"/>
    <x v="1"/>
    <n v="50600"/>
    <n v="49600"/>
    <n v="1000"/>
  </r>
  <r>
    <x v="11"/>
    <x v="2"/>
    <n v="47600"/>
    <n v="44600"/>
    <n v="3000"/>
  </r>
  <r>
    <x v="11"/>
    <x v="3"/>
    <n v="42600"/>
    <n v="41600"/>
    <n v="1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CAAEE18-3911-4243-AD53-28084A4E3F5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M6:AO11" firstHeaderRow="0" firstDataRow="1" firstDataCol="1"/>
  <pivotFields count="7">
    <pivotField numFmtId="14" showAll="0">
      <items count="13">
        <item x="0"/>
        <item x="1"/>
        <item x="2"/>
        <item x="3"/>
        <item x="4"/>
        <item x="5"/>
        <item x="6"/>
        <item x="7"/>
        <item x="8"/>
        <item x="9"/>
        <item x="10"/>
        <item x="11"/>
        <item t="default"/>
      </items>
    </pivotField>
    <pivotField axis="axisRow" showAll="0">
      <items count="5">
        <item x="2"/>
        <item x="0"/>
        <item x="1"/>
        <item x="3"/>
        <item t="default"/>
      </items>
    </pivotField>
    <pivotField dataField="1"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1"/>
  </rowFields>
  <rowItems count="5">
    <i>
      <x/>
    </i>
    <i>
      <x v="1"/>
    </i>
    <i>
      <x v="2"/>
    </i>
    <i>
      <x v="3"/>
    </i>
    <i t="grand">
      <x/>
    </i>
  </rowItems>
  <colFields count="1">
    <field x="-2"/>
  </colFields>
  <colItems count="2">
    <i>
      <x/>
    </i>
    <i i="1">
      <x v="1"/>
    </i>
  </colItems>
  <dataFields count="2">
    <dataField name="Sum of Actual_Revenue" fld="2" baseField="0" baseItem="0"/>
    <dataField name="Sum of Sales-Targets.Revenue_Target" fld="3" baseField="0" baseItem="0"/>
  </dataFields>
  <formats count="12">
    <format dxfId="11">
      <pivotArea type="all" dataOnly="0" outline="0" fieldPosition="0"/>
    </format>
    <format dxfId="10">
      <pivotArea outline="0" collapsedLevelsAreSubtotals="1" fieldPosition="0"/>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fieldPosition="0">
        <references count="1">
          <reference field="4294967294" count="2">
            <x v="0"/>
            <x v="1"/>
          </reference>
        </references>
      </pivotArea>
    </format>
    <format dxfId="5">
      <pivotArea type="all" dataOnly="0" outline="0" fieldPosition="0"/>
    </format>
    <format dxfId="4">
      <pivotArea outline="0" collapsedLevelsAreSubtotals="1" fieldPosition="0"/>
    </format>
    <format dxfId="3">
      <pivotArea field="1" type="button" dataOnly="0" labelOnly="1" outline="0" axis="axisRow" fieldPosition="0"/>
    </format>
    <format dxfId="2">
      <pivotArea dataOnly="0" labelOnly="1" fieldPosition="0">
        <references count="1">
          <reference field="1" count="0"/>
        </references>
      </pivotArea>
    </format>
    <format dxfId="1">
      <pivotArea dataOnly="0" labelOnly="1" grandRow="1" outline="0" fieldPosition="0"/>
    </format>
    <format dxfId="0">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5FDD5DF-4491-4090-A2CF-3CB61BC6802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M29:AN42" firstHeaderRow="1" firstDataRow="1" firstDataCol="1"/>
  <pivotFields count="7">
    <pivotField axis="axisRow" numFmtId="14" showAll="0">
      <items count="13">
        <item x="0"/>
        <item x="1"/>
        <item x="2"/>
        <item x="3"/>
        <item x="4"/>
        <item x="5"/>
        <item x="6"/>
        <item x="7"/>
        <item x="8"/>
        <item x="9"/>
        <item x="10"/>
        <item x="11"/>
        <item t="default"/>
      </items>
    </pivotField>
    <pivotField showAll="0">
      <items count="5">
        <item x="2"/>
        <item x="0"/>
        <item x="1"/>
        <item x="3"/>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3">
    <i>
      <x/>
    </i>
    <i>
      <x v="1"/>
    </i>
    <i>
      <x v="2"/>
    </i>
    <i>
      <x v="3"/>
    </i>
    <i>
      <x v="4"/>
    </i>
    <i>
      <x v="5"/>
    </i>
    <i>
      <x v="6"/>
    </i>
    <i>
      <x v="7"/>
    </i>
    <i>
      <x v="8"/>
    </i>
    <i>
      <x v="9"/>
    </i>
    <i>
      <x v="10"/>
    </i>
    <i>
      <x v="11"/>
    </i>
    <i t="grand">
      <x/>
    </i>
  </rowItems>
  <colItems count="1">
    <i/>
  </colItems>
  <dataFields count="1">
    <dataField name="Sum of Variance" fld="4" baseField="0" baseItem="0"/>
  </dataFields>
  <formats count="12">
    <format dxfId="23">
      <pivotArea type="all" dataOnly="0" outline="0" fieldPosition="0"/>
    </format>
    <format dxfId="22">
      <pivotArea outline="0" collapsedLevelsAreSubtotals="1" fieldPosition="0"/>
    </format>
    <format dxfId="21">
      <pivotArea field="0" type="button" dataOnly="0" labelOnly="1" outline="0" axis="axisRow" fieldPosition="0"/>
    </format>
    <format dxfId="20">
      <pivotArea dataOnly="0" labelOnly="1" fieldPosition="0">
        <references count="1">
          <reference field="0" count="0"/>
        </references>
      </pivotArea>
    </format>
    <format dxfId="19">
      <pivotArea dataOnly="0" labelOnly="1" grandRow="1" outline="0" fieldPosition="0"/>
    </format>
    <format dxfId="18">
      <pivotArea dataOnly="0" labelOnly="1" outline="0" axis="axisValues" fieldPosition="0"/>
    </format>
    <format dxfId="17">
      <pivotArea type="all" dataOnly="0" outline="0" fieldPosition="0"/>
    </format>
    <format dxfId="16">
      <pivotArea outline="0" collapsedLevelsAreSubtotals="1" fieldPosition="0"/>
    </format>
    <format dxfId="15">
      <pivotArea field="0" type="button" dataOnly="0" labelOnly="1" outline="0" axis="axisRow" fieldPosition="0"/>
    </format>
    <format dxfId="14">
      <pivotArea dataOnly="0" labelOnly="1" fieldPosition="0">
        <references count="1">
          <reference field="0" count="0"/>
        </references>
      </pivotArea>
    </format>
    <format dxfId="13">
      <pivotArea dataOnly="0" labelOnly="1" grandRow="1" outline="0" fieldPosition="0"/>
    </format>
    <format dxfId="12">
      <pivotArea dataOnly="0" labelOnly="1" outline="0" axis="axisValues" fieldPosition="0"/>
    </format>
  </formats>
  <chartFormats count="1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3"/>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0"/>
          </reference>
          <reference field="0" count="1" selected="0">
            <x v="6"/>
          </reference>
        </references>
      </pivotArea>
    </chartFormat>
    <chartFormat chart="0" format="6">
      <pivotArea type="data" outline="0" fieldPosition="0">
        <references count="2">
          <reference field="4294967294" count="1" selected="0">
            <x v="0"/>
          </reference>
          <reference field="0" count="1" selected="0">
            <x v="7"/>
          </reference>
        </references>
      </pivotArea>
    </chartFormat>
    <chartFormat chart="0" format="7">
      <pivotArea type="data" outline="0" fieldPosition="0">
        <references count="2">
          <reference field="4294967294" count="1" selected="0">
            <x v="0"/>
          </reference>
          <reference field="0" count="1" selected="0">
            <x v="9"/>
          </reference>
        </references>
      </pivotArea>
    </chartFormat>
    <chartFormat chart="0" format="8">
      <pivotArea type="data" outline="0" fieldPosition="0">
        <references count="2">
          <reference field="4294967294" count="1" selected="0">
            <x v="0"/>
          </reference>
          <reference field="0" count="1" selected="0">
            <x v="10"/>
          </reference>
        </references>
      </pivotArea>
    </chartFormat>
    <chartFormat chart="0" format="9">
      <pivotArea type="data" outline="0" fieldPosition="0">
        <references count="2">
          <reference field="4294967294" count="1" selected="0">
            <x v="0"/>
          </reference>
          <reference field="0" count="1" selected="0">
            <x v="11"/>
          </reference>
        </references>
      </pivotArea>
    </chartFormat>
    <chartFormat chart="0" format="10">
      <pivotArea type="data" outline="0" fieldPosition="0">
        <references count="2">
          <reference field="4294967294" count="1" selected="0">
            <x v="0"/>
          </reference>
          <reference field="0" count="1" selected="0">
            <x v="8"/>
          </reference>
        </references>
      </pivotArea>
    </chartFormat>
    <chartFormat chart="0" format="11">
      <pivotArea type="data" outline="0" fieldPosition="0">
        <references count="2">
          <reference field="4294967294" count="1" selected="0">
            <x v="0"/>
          </reference>
          <reference field="0" count="1" selected="0">
            <x v="5"/>
          </reference>
        </references>
      </pivotArea>
    </chartFormat>
    <chartFormat chart="0" format="12">
      <pivotArea type="data" outline="0" fieldPosition="0">
        <references count="2">
          <reference field="4294967294" count="1" selected="0">
            <x v="0"/>
          </reference>
          <reference field="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2515E13-A8AD-4F5F-90FE-F4B4CDABC7B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M14:AO27" firstHeaderRow="0" firstDataRow="1" firstDataCol="1"/>
  <pivotFields count="7">
    <pivotField axis="axisRow" numFmtId="14" showAll="0">
      <items count="13">
        <item x="0"/>
        <item x="1"/>
        <item x="2"/>
        <item x="3"/>
        <item x="4"/>
        <item x="5"/>
        <item x="6"/>
        <item x="7"/>
        <item x="8"/>
        <item x="9"/>
        <item x="10"/>
        <item x="11"/>
        <item t="default"/>
      </items>
    </pivotField>
    <pivotField showAll="0">
      <items count="5">
        <item x="2"/>
        <item x="0"/>
        <item x="1"/>
        <item x="3"/>
        <item t="default"/>
      </items>
    </pivotField>
    <pivotField dataField="1"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name="Sum of Actual_Revenue" fld="2" baseField="0" baseItem="0"/>
    <dataField name="Sum of Sales-Targets.Revenue_Target" fld="3" baseField="0" baseItem="0"/>
  </dataFields>
  <formats count="12">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fieldPosition="0">
        <references count="1">
          <reference field="0" count="0"/>
        </references>
      </pivotArea>
    </format>
    <format dxfId="31">
      <pivotArea dataOnly="0" labelOnly="1" grandRow="1" outline="0" fieldPosition="0"/>
    </format>
    <format dxfId="30">
      <pivotArea dataOnly="0" labelOnly="1" outline="0" fieldPosition="0">
        <references count="1">
          <reference field="4294967294" count="2">
            <x v="0"/>
            <x v="1"/>
          </reference>
        </references>
      </pivotArea>
    </format>
    <format dxfId="29">
      <pivotArea type="all" dataOnly="0" outline="0" fieldPosition="0"/>
    </format>
    <format dxfId="28">
      <pivotArea outline="0" collapsedLevelsAreSubtotals="1" fieldPosition="0"/>
    </format>
    <format dxfId="27">
      <pivotArea field="0" type="button" dataOnly="0" labelOnly="1" outline="0" axis="axisRow" fieldPosition="0"/>
    </format>
    <format dxfId="26">
      <pivotArea dataOnly="0" labelOnly="1" fieldPosition="0">
        <references count="1">
          <reference field="0"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30DD1B68-8FCF-4012-9E95-190E54FC4275}" autoFormatId="16" applyNumberFormats="0" applyBorderFormats="0" applyFontFormats="0" applyPatternFormats="0" applyAlignmentFormats="0" applyWidthHeightFormats="0">
  <queryTableRefresh nextId="6" unboundColumnsRight="1">
    <queryTableFields count="5">
      <queryTableField id="1" name="Month" tableColumnId="1"/>
      <queryTableField id="2" name="Region" tableColumnId="2"/>
      <queryTableField id="3" name="Actual_Revenue" tableColumnId="3"/>
      <queryTableField id="4" name="Sales-Targets.Revenue_Target" tableColumnId="4"/>
      <queryTableField id="5" dataBound="0"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1DE9A303-414D-4434-BD49-7203E0D0D9CB}" sourceName="Region">
  <pivotTables>
    <pivotTable tabId="5" name="PivotTable3"/>
    <pivotTable tabId="5" name="PivotTable1"/>
    <pivotTable tabId="5" name="PivotTable2"/>
  </pivotTables>
  <data>
    <tabular pivotCacheId="11992031">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B4410832-6501-4488-A462-AAF8C1F36E23}" sourceName="Month">
  <pivotTables>
    <pivotTable tabId="5" name="PivotTable1"/>
    <pivotTable tabId="5" name="PivotTable2"/>
    <pivotTable tabId="5" name="PivotTable3"/>
  </pivotTables>
  <data>
    <tabular pivotCacheId="11992031">
      <items count="12">
        <i x="0" s="1"/>
        <i x="1" s="1"/>
        <i x="2" s="1"/>
        <i x="3" s="1"/>
        <i x="4" s="1"/>
        <i x="5" s="1"/>
        <i x="6" s="1"/>
        <i x="7" s="1"/>
        <i x="8" s="1"/>
        <i x="9" s="1"/>
        <i x="10" s="1"/>
        <i x="1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5350AF5-0B8A-40C1-B66C-94AFB981F458}" cache="Slicer_Region1" caption="Region" style="Slicer Style 4" rowHeight="257175"/>
  <slicer name="Month" xr10:uid="{02B0F997-00FE-426B-BD54-F2621637CA48}" cache="Slicer_Month" caption="Month" style="Slicer Style 3" rowHeight="257175"/>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1C7228-CDD1-4DFF-A659-1BAA6E8ABE79}" name="Merge1" displayName="Merge1" ref="A1:E49" tableType="queryTable" totalsRowShown="0">
  <autoFilter ref="A1:E49" xr:uid="{D01C7228-CDD1-4DFF-A659-1BAA6E8ABE79}"/>
  <tableColumns count="5">
    <tableColumn id="1" xr3:uid="{EC14A7D7-B0E7-4F01-8027-15C7E4617C3D}" uniqueName="1" name="Month" queryTableFieldId="1" dataDxfId="38"/>
    <tableColumn id="2" xr3:uid="{9509AEC1-2C07-4B27-8D56-499F2448C468}" uniqueName="2" name="Region" queryTableFieldId="2" dataDxfId="37"/>
    <tableColumn id="3" xr3:uid="{83EA59AD-1185-4A17-823C-E28790FBFA05}" uniqueName="3" name="Actual_Revenue" queryTableFieldId="3"/>
    <tableColumn id="4" xr3:uid="{B72D2B6C-728C-4CA4-9918-1FBF764A7E63}" uniqueName="4" name="Sales-Targets.Revenue_Target" queryTableFieldId="4"/>
    <tableColumn id="5" xr3:uid="{B7C8CE09-F583-4E44-BBB3-6D91E871B495}" uniqueName="5" name="Variance" queryTableFieldId="5" dataDxfId="36">
      <calculatedColumnFormula>Merge1[[#This Row],[Actual_Revenue]]-Merge1[[#This Row],[Sales-Targets.Revenue_Target]]</calculatedColumnFormula>
    </tableColumn>
  </tableColumns>
  <tableStyleInfo name="TableStyleDark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285C5-5403-4FE3-AFC8-43D59A5F5F8D}">
  <dimension ref="A1:E49"/>
  <sheetViews>
    <sheetView tabSelected="1" topLeftCell="A43" workbookViewId="0">
      <selection activeCell="G5" sqref="G5"/>
    </sheetView>
  </sheetViews>
  <sheetFormatPr defaultRowHeight="15" x14ac:dyDescent="0.25"/>
  <cols>
    <col min="1" max="1" width="10.42578125" customWidth="1"/>
    <col min="2" max="2" width="9.5703125" bestFit="1" customWidth="1"/>
    <col min="3" max="3" width="17.85546875" bestFit="1" customWidth="1"/>
    <col min="4" max="4" width="33" customWidth="1"/>
    <col min="5" max="5" width="16" customWidth="1"/>
  </cols>
  <sheetData>
    <row r="1" spans="1:5" x14ac:dyDescent="0.25">
      <c r="A1" t="s">
        <v>0</v>
      </c>
      <c r="B1" t="s">
        <v>1</v>
      </c>
      <c r="C1" t="s">
        <v>2</v>
      </c>
      <c r="D1" t="s">
        <v>3</v>
      </c>
      <c r="E1" t="s">
        <v>4</v>
      </c>
    </row>
    <row r="2" spans="1:5" x14ac:dyDescent="0.25">
      <c r="A2" s="1">
        <v>45658</v>
      </c>
      <c r="B2" t="s">
        <v>5</v>
      </c>
      <c r="C2">
        <v>52000</v>
      </c>
      <c r="D2">
        <v>50000</v>
      </c>
      <c r="E2">
        <f>Merge1[[#This Row],[Actual_Revenue]]-Merge1[[#This Row],[Sales-Targets.Revenue_Target]]</f>
        <v>2000</v>
      </c>
    </row>
    <row r="3" spans="1:5" x14ac:dyDescent="0.25">
      <c r="A3" s="1">
        <v>45658</v>
      </c>
      <c r="B3" t="s">
        <v>6</v>
      </c>
      <c r="C3">
        <v>47000</v>
      </c>
      <c r="D3">
        <v>48000</v>
      </c>
      <c r="E3">
        <f>Merge1[[#This Row],[Actual_Revenue]]-Merge1[[#This Row],[Sales-Targets.Revenue_Target]]</f>
        <v>-1000</v>
      </c>
    </row>
    <row r="4" spans="1:5" x14ac:dyDescent="0.25">
      <c r="A4" s="1">
        <v>45658</v>
      </c>
      <c r="B4" t="s">
        <v>7</v>
      </c>
      <c r="C4">
        <v>44000</v>
      </c>
      <c r="D4">
        <v>43000</v>
      </c>
      <c r="E4">
        <f>Merge1[[#This Row],[Actual_Revenue]]-Merge1[[#This Row],[Sales-Targets.Revenue_Target]]</f>
        <v>1000</v>
      </c>
    </row>
    <row r="5" spans="1:5" x14ac:dyDescent="0.25">
      <c r="A5" s="1">
        <v>45658</v>
      </c>
      <c r="B5" t="s">
        <v>8</v>
      </c>
      <c r="C5">
        <v>38500</v>
      </c>
      <c r="D5">
        <v>40000</v>
      </c>
      <c r="E5">
        <f>Merge1[[#This Row],[Actual_Revenue]]-Merge1[[#This Row],[Sales-Targets.Revenue_Target]]</f>
        <v>-1500</v>
      </c>
    </row>
    <row r="6" spans="1:5" x14ac:dyDescent="0.25">
      <c r="A6" s="1">
        <v>45689</v>
      </c>
      <c r="B6" t="s">
        <v>5</v>
      </c>
      <c r="C6">
        <v>53200</v>
      </c>
      <c r="D6">
        <v>50800</v>
      </c>
      <c r="E6">
        <f>Merge1[[#This Row],[Actual_Revenue]]-Merge1[[#This Row],[Sales-Targets.Revenue_Target]]</f>
        <v>2400</v>
      </c>
    </row>
    <row r="7" spans="1:5" x14ac:dyDescent="0.25">
      <c r="A7" s="1">
        <v>45689</v>
      </c>
      <c r="B7" t="s">
        <v>6</v>
      </c>
      <c r="C7">
        <v>48200</v>
      </c>
      <c r="D7">
        <v>48800</v>
      </c>
      <c r="E7">
        <f>Merge1[[#This Row],[Actual_Revenue]]-Merge1[[#This Row],[Sales-Targets.Revenue_Target]]</f>
        <v>-600</v>
      </c>
    </row>
    <row r="8" spans="1:5" x14ac:dyDescent="0.25">
      <c r="A8" s="1">
        <v>45689</v>
      </c>
      <c r="B8" t="s">
        <v>7</v>
      </c>
      <c r="C8">
        <v>45200</v>
      </c>
      <c r="D8">
        <v>43800</v>
      </c>
      <c r="E8">
        <f>Merge1[[#This Row],[Actual_Revenue]]-Merge1[[#This Row],[Sales-Targets.Revenue_Target]]</f>
        <v>1400</v>
      </c>
    </row>
    <row r="9" spans="1:5" x14ac:dyDescent="0.25">
      <c r="A9" s="1">
        <v>45689</v>
      </c>
      <c r="B9" t="s">
        <v>8</v>
      </c>
      <c r="C9">
        <v>40200</v>
      </c>
      <c r="D9">
        <v>40800</v>
      </c>
      <c r="E9">
        <f>Merge1[[#This Row],[Actual_Revenue]]-Merge1[[#This Row],[Sales-Targets.Revenue_Target]]</f>
        <v>-600</v>
      </c>
    </row>
    <row r="10" spans="1:5" x14ac:dyDescent="0.25">
      <c r="A10" s="1">
        <v>45717</v>
      </c>
      <c r="B10" t="s">
        <v>5</v>
      </c>
      <c r="C10">
        <v>54400</v>
      </c>
      <c r="D10">
        <v>51600</v>
      </c>
      <c r="E10">
        <f>Merge1[[#This Row],[Actual_Revenue]]-Merge1[[#This Row],[Sales-Targets.Revenue_Target]]</f>
        <v>2800</v>
      </c>
    </row>
    <row r="11" spans="1:5" x14ac:dyDescent="0.25">
      <c r="A11" s="1">
        <v>45717</v>
      </c>
      <c r="B11" t="s">
        <v>6</v>
      </c>
      <c r="C11">
        <v>49400</v>
      </c>
      <c r="D11">
        <v>49600</v>
      </c>
      <c r="E11">
        <f>Merge1[[#This Row],[Actual_Revenue]]-Merge1[[#This Row],[Sales-Targets.Revenue_Target]]</f>
        <v>-200</v>
      </c>
    </row>
    <row r="12" spans="1:5" x14ac:dyDescent="0.25">
      <c r="A12" s="1">
        <v>45717</v>
      </c>
      <c r="B12" t="s">
        <v>7</v>
      </c>
      <c r="C12">
        <v>46400</v>
      </c>
      <c r="D12">
        <v>44600</v>
      </c>
      <c r="E12">
        <f>Merge1[[#This Row],[Actual_Revenue]]-Merge1[[#This Row],[Sales-Targets.Revenue_Target]]</f>
        <v>1800</v>
      </c>
    </row>
    <row r="13" spans="1:5" x14ac:dyDescent="0.25">
      <c r="A13" s="1">
        <v>45717</v>
      </c>
      <c r="B13" t="s">
        <v>8</v>
      </c>
      <c r="C13">
        <v>41400</v>
      </c>
      <c r="D13">
        <v>41600</v>
      </c>
      <c r="E13">
        <f>Merge1[[#This Row],[Actual_Revenue]]-Merge1[[#This Row],[Sales-Targets.Revenue_Target]]</f>
        <v>-200</v>
      </c>
    </row>
    <row r="14" spans="1:5" x14ac:dyDescent="0.25">
      <c r="A14" s="1">
        <v>45748</v>
      </c>
      <c r="B14" t="s">
        <v>5</v>
      </c>
      <c r="C14">
        <v>55600</v>
      </c>
      <c r="D14">
        <v>50000</v>
      </c>
      <c r="E14">
        <f>Merge1[[#This Row],[Actual_Revenue]]-Merge1[[#This Row],[Sales-Targets.Revenue_Target]]</f>
        <v>5600</v>
      </c>
    </row>
    <row r="15" spans="1:5" x14ac:dyDescent="0.25">
      <c r="A15" s="1">
        <v>45748</v>
      </c>
      <c r="B15" t="s">
        <v>6</v>
      </c>
      <c r="C15">
        <v>50600</v>
      </c>
      <c r="D15">
        <v>48000</v>
      </c>
      <c r="E15">
        <f>Merge1[[#This Row],[Actual_Revenue]]-Merge1[[#This Row],[Sales-Targets.Revenue_Target]]</f>
        <v>2600</v>
      </c>
    </row>
    <row r="16" spans="1:5" x14ac:dyDescent="0.25">
      <c r="A16" s="1">
        <v>45748</v>
      </c>
      <c r="B16" t="s">
        <v>7</v>
      </c>
      <c r="C16">
        <v>47600</v>
      </c>
      <c r="D16">
        <v>43000</v>
      </c>
      <c r="E16">
        <f>Merge1[[#This Row],[Actual_Revenue]]-Merge1[[#This Row],[Sales-Targets.Revenue_Target]]</f>
        <v>4600</v>
      </c>
    </row>
    <row r="17" spans="1:5" x14ac:dyDescent="0.25">
      <c r="A17" s="1">
        <v>45748</v>
      </c>
      <c r="B17" t="s">
        <v>8</v>
      </c>
      <c r="C17">
        <v>42100</v>
      </c>
      <c r="D17">
        <v>40000</v>
      </c>
      <c r="E17">
        <f>Merge1[[#This Row],[Actual_Revenue]]-Merge1[[#This Row],[Sales-Targets.Revenue_Target]]</f>
        <v>2100</v>
      </c>
    </row>
    <row r="18" spans="1:5" x14ac:dyDescent="0.25">
      <c r="A18" s="1">
        <v>45778</v>
      </c>
      <c r="B18" t="s">
        <v>5</v>
      </c>
      <c r="C18">
        <v>52000</v>
      </c>
      <c r="D18">
        <v>50800</v>
      </c>
      <c r="E18">
        <f>Merge1[[#This Row],[Actual_Revenue]]-Merge1[[#This Row],[Sales-Targets.Revenue_Target]]</f>
        <v>1200</v>
      </c>
    </row>
    <row r="19" spans="1:5" x14ac:dyDescent="0.25">
      <c r="A19" s="1">
        <v>45778</v>
      </c>
      <c r="B19" t="s">
        <v>6</v>
      </c>
      <c r="C19">
        <v>47000</v>
      </c>
      <c r="D19">
        <v>48800</v>
      </c>
      <c r="E19">
        <f>Merge1[[#This Row],[Actual_Revenue]]-Merge1[[#This Row],[Sales-Targets.Revenue_Target]]</f>
        <v>-1800</v>
      </c>
    </row>
    <row r="20" spans="1:5" x14ac:dyDescent="0.25">
      <c r="A20" s="1">
        <v>45778</v>
      </c>
      <c r="B20" t="s">
        <v>7</v>
      </c>
      <c r="C20">
        <v>44000</v>
      </c>
      <c r="D20">
        <v>43800</v>
      </c>
      <c r="E20">
        <f>Merge1[[#This Row],[Actual_Revenue]]-Merge1[[#This Row],[Sales-Targets.Revenue_Target]]</f>
        <v>200</v>
      </c>
    </row>
    <row r="21" spans="1:5" x14ac:dyDescent="0.25">
      <c r="A21" s="1">
        <v>45778</v>
      </c>
      <c r="B21" t="s">
        <v>8</v>
      </c>
      <c r="C21">
        <v>39000</v>
      </c>
      <c r="D21">
        <v>40800</v>
      </c>
      <c r="E21">
        <f>Merge1[[#This Row],[Actual_Revenue]]-Merge1[[#This Row],[Sales-Targets.Revenue_Target]]</f>
        <v>-1800</v>
      </c>
    </row>
    <row r="22" spans="1:5" x14ac:dyDescent="0.25">
      <c r="A22" s="1">
        <v>45809</v>
      </c>
      <c r="B22" t="s">
        <v>5</v>
      </c>
      <c r="C22">
        <v>53200</v>
      </c>
      <c r="D22">
        <v>51600</v>
      </c>
      <c r="E22">
        <f>Merge1[[#This Row],[Actual_Revenue]]-Merge1[[#This Row],[Sales-Targets.Revenue_Target]]</f>
        <v>1600</v>
      </c>
    </row>
    <row r="23" spans="1:5" x14ac:dyDescent="0.25">
      <c r="A23" s="1">
        <v>45809</v>
      </c>
      <c r="B23" t="s">
        <v>6</v>
      </c>
      <c r="C23">
        <v>48200</v>
      </c>
      <c r="D23">
        <v>49600</v>
      </c>
      <c r="E23">
        <f>Merge1[[#This Row],[Actual_Revenue]]-Merge1[[#This Row],[Sales-Targets.Revenue_Target]]</f>
        <v>-1400</v>
      </c>
    </row>
    <row r="24" spans="1:5" x14ac:dyDescent="0.25">
      <c r="A24" s="1">
        <v>45809</v>
      </c>
      <c r="B24" t="s">
        <v>7</v>
      </c>
      <c r="C24">
        <v>45200</v>
      </c>
      <c r="D24">
        <v>44600</v>
      </c>
      <c r="E24">
        <f>Merge1[[#This Row],[Actual_Revenue]]-Merge1[[#This Row],[Sales-Targets.Revenue_Target]]</f>
        <v>600</v>
      </c>
    </row>
    <row r="25" spans="1:5" x14ac:dyDescent="0.25">
      <c r="A25" s="1">
        <v>45809</v>
      </c>
      <c r="B25" t="s">
        <v>8</v>
      </c>
      <c r="C25">
        <v>40200</v>
      </c>
      <c r="D25">
        <v>41600</v>
      </c>
      <c r="E25">
        <f>Merge1[[#This Row],[Actual_Revenue]]-Merge1[[#This Row],[Sales-Targets.Revenue_Target]]</f>
        <v>-1400</v>
      </c>
    </row>
    <row r="26" spans="1:5" x14ac:dyDescent="0.25">
      <c r="A26" s="1">
        <v>45839</v>
      </c>
      <c r="B26" t="s">
        <v>5</v>
      </c>
      <c r="C26">
        <v>54400</v>
      </c>
      <c r="D26">
        <v>50000</v>
      </c>
      <c r="E26">
        <f>Merge1[[#This Row],[Actual_Revenue]]-Merge1[[#This Row],[Sales-Targets.Revenue_Target]]</f>
        <v>4400</v>
      </c>
    </row>
    <row r="27" spans="1:5" x14ac:dyDescent="0.25">
      <c r="A27" s="1">
        <v>45839</v>
      </c>
      <c r="B27" t="s">
        <v>6</v>
      </c>
      <c r="C27">
        <v>49400</v>
      </c>
      <c r="D27">
        <v>48000</v>
      </c>
      <c r="E27">
        <f>Merge1[[#This Row],[Actual_Revenue]]-Merge1[[#This Row],[Sales-Targets.Revenue_Target]]</f>
        <v>1400</v>
      </c>
    </row>
    <row r="28" spans="1:5" x14ac:dyDescent="0.25">
      <c r="A28" s="1">
        <v>45839</v>
      </c>
      <c r="B28" t="s">
        <v>7</v>
      </c>
      <c r="C28">
        <v>46400</v>
      </c>
      <c r="D28">
        <v>43000</v>
      </c>
      <c r="E28">
        <f>Merge1[[#This Row],[Actual_Revenue]]-Merge1[[#This Row],[Sales-Targets.Revenue_Target]]</f>
        <v>3400</v>
      </c>
    </row>
    <row r="29" spans="1:5" x14ac:dyDescent="0.25">
      <c r="A29" s="1">
        <v>45839</v>
      </c>
      <c r="B29" t="s">
        <v>8</v>
      </c>
      <c r="C29">
        <v>40900</v>
      </c>
      <c r="D29">
        <v>40000</v>
      </c>
      <c r="E29">
        <f>Merge1[[#This Row],[Actual_Revenue]]-Merge1[[#This Row],[Sales-Targets.Revenue_Target]]</f>
        <v>900</v>
      </c>
    </row>
    <row r="30" spans="1:5" x14ac:dyDescent="0.25">
      <c r="A30" s="1">
        <v>45870</v>
      </c>
      <c r="B30" t="s">
        <v>5</v>
      </c>
      <c r="C30">
        <v>55600</v>
      </c>
      <c r="D30">
        <v>50800</v>
      </c>
      <c r="E30">
        <f>Merge1[[#This Row],[Actual_Revenue]]-Merge1[[#This Row],[Sales-Targets.Revenue_Target]]</f>
        <v>4800</v>
      </c>
    </row>
    <row r="31" spans="1:5" x14ac:dyDescent="0.25">
      <c r="A31" s="1">
        <v>45870</v>
      </c>
      <c r="B31" t="s">
        <v>6</v>
      </c>
      <c r="C31">
        <v>50600</v>
      </c>
      <c r="D31">
        <v>48800</v>
      </c>
      <c r="E31">
        <f>Merge1[[#This Row],[Actual_Revenue]]-Merge1[[#This Row],[Sales-Targets.Revenue_Target]]</f>
        <v>1800</v>
      </c>
    </row>
    <row r="32" spans="1:5" x14ac:dyDescent="0.25">
      <c r="A32" s="1">
        <v>45870</v>
      </c>
      <c r="B32" t="s">
        <v>7</v>
      </c>
      <c r="C32">
        <v>47600</v>
      </c>
      <c r="D32">
        <v>43800</v>
      </c>
      <c r="E32">
        <f>Merge1[[#This Row],[Actual_Revenue]]-Merge1[[#This Row],[Sales-Targets.Revenue_Target]]</f>
        <v>3800</v>
      </c>
    </row>
    <row r="33" spans="1:5" x14ac:dyDescent="0.25">
      <c r="A33" s="1">
        <v>45870</v>
      </c>
      <c r="B33" t="s">
        <v>8</v>
      </c>
      <c r="C33">
        <v>42600</v>
      </c>
      <c r="D33">
        <v>40800</v>
      </c>
      <c r="E33">
        <f>Merge1[[#This Row],[Actual_Revenue]]-Merge1[[#This Row],[Sales-Targets.Revenue_Target]]</f>
        <v>1800</v>
      </c>
    </row>
    <row r="34" spans="1:5" x14ac:dyDescent="0.25">
      <c r="A34" s="1">
        <v>45901</v>
      </c>
      <c r="B34" t="s">
        <v>5</v>
      </c>
      <c r="C34">
        <v>52000</v>
      </c>
      <c r="D34">
        <v>51600</v>
      </c>
      <c r="E34">
        <f>Merge1[[#This Row],[Actual_Revenue]]-Merge1[[#This Row],[Sales-Targets.Revenue_Target]]</f>
        <v>400</v>
      </c>
    </row>
    <row r="35" spans="1:5" x14ac:dyDescent="0.25">
      <c r="A35" s="1">
        <v>45901</v>
      </c>
      <c r="B35" t="s">
        <v>6</v>
      </c>
      <c r="C35">
        <v>47000</v>
      </c>
      <c r="D35">
        <v>49600</v>
      </c>
      <c r="E35">
        <f>Merge1[[#This Row],[Actual_Revenue]]-Merge1[[#This Row],[Sales-Targets.Revenue_Target]]</f>
        <v>-2600</v>
      </c>
    </row>
    <row r="36" spans="1:5" x14ac:dyDescent="0.25">
      <c r="A36" s="1">
        <v>45901</v>
      </c>
      <c r="B36" t="s">
        <v>7</v>
      </c>
      <c r="C36">
        <v>44000</v>
      </c>
      <c r="D36">
        <v>44600</v>
      </c>
      <c r="E36">
        <f>Merge1[[#This Row],[Actual_Revenue]]-Merge1[[#This Row],[Sales-Targets.Revenue_Target]]</f>
        <v>-600</v>
      </c>
    </row>
    <row r="37" spans="1:5" x14ac:dyDescent="0.25">
      <c r="A37" s="1">
        <v>45901</v>
      </c>
      <c r="B37" t="s">
        <v>8</v>
      </c>
      <c r="C37">
        <v>39000</v>
      </c>
      <c r="D37">
        <v>41600</v>
      </c>
      <c r="E37">
        <f>Merge1[[#This Row],[Actual_Revenue]]-Merge1[[#This Row],[Sales-Targets.Revenue_Target]]</f>
        <v>-2600</v>
      </c>
    </row>
    <row r="38" spans="1:5" x14ac:dyDescent="0.25">
      <c r="A38" s="1">
        <v>45931</v>
      </c>
      <c r="B38" t="s">
        <v>5</v>
      </c>
      <c r="C38">
        <v>53200</v>
      </c>
      <c r="D38">
        <v>50000</v>
      </c>
      <c r="E38">
        <f>Merge1[[#This Row],[Actual_Revenue]]-Merge1[[#This Row],[Sales-Targets.Revenue_Target]]</f>
        <v>3200</v>
      </c>
    </row>
    <row r="39" spans="1:5" x14ac:dyDescent="0.25">
      <c r="A39" s="1">
        <v>45931</v>
      </c>
      <c r="B39" t="s">
        <v>6</v>
      </c>
      <c r="C39">
        <v>48200</v>
      </c>
      <c r="D39">
        <v>48000</v>
      </c>
      <c r="E39">
        <f>Merge1[[#This Row],[Actual_Revenue]]-Merge1[[#This Row],[Sales-Targets.Revenue_Target]]</f>
        <v>200</v>
      </c>
    </row>
    <row r="40" spans="1:5" x14ac:dyDescent="0.25">
      <c r="A40" s="1">
        <v>45931</v>
      </c>
      <c r="B40" t="s">
        <v>7</v>
      </c>
      <c r="C40">
        <v>45200</v>
      </c>
      <c r="D40">
        <v>43000</v>
      </c>
      <c r="E40">
        <f>Merge1[[#This Row],[Actual_Revenue]]-Merge1[[#This Row],[Sales-Targets.Revenue_Target]]</f>
        <v>2200</v>
      </c>
    </row>
    <row r="41" spans="1:5" x14ac:dyDescent="0.25">
      <c r="A41" s="1">
        <v>45931</v>
      </c>
      <c r="B41" t="s">
        <v>8</v>
      </c>
      <c r="C41">
        <v>39700</v>
      </c>
      <c r="D41">
        <v>40000</v>
      </c>
      <c r="E41">
        <f>Merge1[[#This Row],[Actual_Revenue]]-Merge1[[#This Row],[Sales-Targets.Revenue_Target]]</f>
        <v>-300</v>
      </c>
    </row>
    <row r="42" spans="1:5" x14ac:dyDescent="0.25">
      <c r="A42" s="1">
        <v>45962</v>
      </c>
      <c r="B42" t="s">
        <v>5</v>
      </c>
      <c r="C42">
        <v>54400</v>
      </c>
      <c r="D42">
        <v>50800</v>
      </c>
      <c r="E42">
        <f>Merge1[[#This Row],[Actual_Revenue]]-Merge1[[#This Row],[Sales-Targets.Revenue_Target]]</f>
        <v>3600</v>
      </c>
    </row>
    <row r="43" spans="1:5" x14ac:dyDescent="0.25">
      <c r="A43" s="1">
        <v>45962</v>
      </c>
      <c r="B43" t="s">
        <v>6</v>
      </c>
      <c r="C43">
        <v>49400</v>
      </c>
      <c r="D43">
        <v>48800</v>
      </c>
      <c r="E43">
        <f>Merge1[[#This Row],[Actual_Revenue]]-Merge1[[#This Row],[Sales-Targets.Revenue_Target]]</f>
        <v>600</v>
      </c>
    </row>
    <row r="44" spans="1:5" x14ac:dyDescent="0.25">
      <c r="A44" s="1">
        <v>45962</v>
      </c>
      <c r="B44" t="s">
        <v>7</v>
      </c>
      <c r="C44">
        <v>46400</v>
      </c>
      <c r="D44">
        <v>43800</v>
      </c>
      <c r="E44">
        <f>Merge1[[#This Row],[Actual_Revenue]]-Merge1[[#This Row],[Sales-Targets.Revenue_Target]]</f>
        <v>2600</v>
      </c>
    </row>
    <row r="45" spans="1:5" x14ac:dyDescent="0.25">
      <c r="A45" s="1">
        <v>45962</v>
      </c>
      <c r="B45" t="s">
        <v>8</v>
      </c>
      <c r="C45">
        <v>41400</v>
      </c>
      <c r="D45">
        <v>40800</v>
      </c>
      <c r="E45">
        <f>Merge1[[#This Row],[Actual_Revenue]]-Merge1[[#This Row],[Sales-Targets.Revenue_Target]]</f>
        <v>600</v>
      </c>
    </row>
    <row r="46" spans="1:5" x14ac:dyDescent="0.25">
      <c r="A46" s="1">
        <v>45992</v>
      </c>
      <c r="B46" t="s">
        <v>5</v>
      </c>
      <c r="C46">
        <v>55600</v>
      </c>
      <c r="D46">
        <v>51600</v>
      </c>
      <c r="E46">
        <f>Merge1[[#This Row],[Actual_Revenue]]-Merge1[[#This Row],[Sales-Targets.Revenue_Target]]</f>
        <v>4000</v>
      </c>
    </row>
    <row r="47" spans="1:5" x14ac:dyDescent="0.25">
      <c r="A47" s="1">
        <v>45992</v>
      </c>
      <c r="B47" t="s">
        <v>6</v>
      </c>
      <c r="C47">
        <v>50600</v>
      </c>
      <c r="D47">
        <v>49600</v>
      </c>
      <c r="E47">
        <f>Merge1[[#This Row],[Actual_Revenue]]-Merge1[[#This Row],[Sales-Targets.Revenue_Target]]</f>
        <v>1000</v>
      </c>
    </row>
    <row r="48" spans="1:5" x14ac:dyDescent="0.25">
      <c r="A48" s="1">
        <v>45992</v>
      </c>
      <c r="B48" t="s">
        <v>7</v>
      </c>
      <c r="C48">
        <v>47600</v>
      </c>
      <c r="D48">
        <v>44600</v>
      </c>
      <c r="E48">
        <f>Merge1[[#This Row],[Actual_Revenue]]-Merge1[[#This Row],[Sales-Targets.Revenue_Target]]</f>
        <v>3000</v>
      </c>
    </row>
    <row r="49" spans="1:5" x14ac:dyDescent="0.25">
      <c r="A49" s="1">
        <v>45992</v>
      </c>
      <c r="B49" t="s">
        <v>8</v>
      </c>
      <c r="C49">
        <v>42600</v>
      </c>
      <c r="D49">
        <v>41600</v>
      </c>
      <c r="E49">
        <f>Merge1[[#This Row],[Actual_Revenue]]-Merge1[[#This Row],[Sales-Targets.Revenue_Target]]</f>
        <v>1000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C4423-2571-4A55-B9A5-F95879C02966}">
  <dimension ref="AM6:AO42"/>
  <sheetViews>
    <sheetView topLeftCell="A13" zoomScale="70" zoomScaleNormal="70" workbookViewId="0">
      <selection activeCell="AA29" sqref="AA29"/>
    </sheetView>
  </sheetViews>
  <sheetFormatPr defaultRowHeight="15" x14ac:dyDescent="0.25"/>
  <cols>
    <col min="1" max="38" width="9.140625" style="2"/>
    <col min="39" max="39" width="17.85546875" style="2" bestFit="1" customWidth="1"/>
    <col min="40" max="40" width="20.5703125" style="2" bestFit="1" customWidth="1"/>
    <col min="41" max="41" width="47.28515625" style="2" bestFit="1" customWidth="1"/>
    <col min="42" max="16384" width="9.140625" style="2"/>
  </cols>
  <sheetData>
    <row r="6" spans="39:41" x14ac:dyDescent="0.25">
      <c r="AM6" s="2" t="s">
        <v>9</v>
      </c>
      <c r="AN6" s="2" t="s">
        <v>12</v>
      </c>
      <c r="AO6" s="2" t="s">
        <v>13</v>
      </c>
    </row>
    <row r="7" spans="39:41" x14ac:dyDescent="0.25">
      <c r="AM7" s="3" t="s">
        <v>7</v>
      </c>
      <c r="AN7" s="2">
        <v>549600</v>
      </c>
      <c r="AO7" s="2">
        <v>525600</v>
      </c>
    </row>
    <row r="8" spans="39:41" x14ac:dyDescent="0.25">
      <c r="AM8" s="3" t="s">
        <v>5</v>
      </c>
      <c r="AN8" s="2">
        <v>645600</v>
      </c>
      <c r="AO8" s="2">
        <v>609600</v>
      </c>
    </row>
    <row r="9" spans="39:41" x14ac:dyDescent="0.25">
      <c r="AM9" s="3" t="s">
        <v>6</v>
      </c>
      <c r="AN9" s="2">
        <v>585600</v>
      </c>
      <c r="AO9" s="2">
        <v>585600</v>
      </c>
    </row>
    <row r="10" spans="39:41" x14ac:dyDescent="0.25">
      <c r="AM10" s="3" t="s">
        <v>8</v>
      </c>
      <c r="AN10" s="2">
        <v>487600</v>
      </c>
      <c r="AO10" s="2">
        <v>489600</v>
      </c>
    </row>
    <row r="11" spans="39:41" x14ac:dyDescent="0.25">
      <c r="AM11" s="3" t="s">
        <v>11</v>
      </c>
      <c r="AN11" s="2">
        <v>2268400</v>
      </c>
      <c r="AO11" s="2">
        <v>2210400</v>
      </c>
    </row>
    <row r="14" spans="39:41" x14ac:dyDescent="0.25">
      <c r="AM14" s="2" t="s">
        <v>9</v>
      </c>
      <c r="AN14" s="2" t="s">
        <v>12</v>
      </c>
      <c r="AO14" s="2" t="s">
        <v>13</v>
      </c>
    </row>
    <row r="15" spans="39:41" x14ac:dyDescent="0.25">
      <c r="AM15" s="4">
        <v>45658</v>
      </c>
      <c r="AN15" s="2">
        <v>181500</v>
      </c>
      <c r="AO15" s="2">
        <v>181000</v>
      </c>
    </row>
    <row r="16" spans="39:41" x14ac:dyDescent="0.25">
      <c r="AM16" s="4">
        <v>45689</v>
      </c>
      <c r="AN16" s="2">
        <v>186800</v>
      </c>
      <c r="AO16" s="2">
        <v>184200</v>
      </c>
    </row>
    <row r="17" spans="39:41" x14ac:dyDescent="0.25">
      <c r="AM17" s="4">
        <v>45717</v>
      </c>
      <c r="AN17" s="2">
        <v>191600</v>
      </c>
      <c r="AO17" s="2">
        <v>187400</v>
      </c>
    </row>
    <row r="18" spans="39:41" x14ac:dyDescent="0.25">
      <c r="AM18" s="4">
        <v>45748</v>
      </c>
      <c r="AN18" s="2">
        <v>195900</v>
      </c>
      <c r="AO18" s="2">
        <v>181000</v>
      </c>
    </row>
    <row r="19" spans="39:41" x14ac:dyDescent="0.25">
      <c r="AM19" s="4">
        <v>45778</v>
      </c>
      <c r="AN19" s="2">
        <v>182000</v>
      </c>
      <c r="AO19" s="2">
        <v>184200</v>
      </c>
    </row>
    <row r="20" spans="39:41" x14ac:dyDescent="0.25">
      <c r="AM20" s="4">
        <v>45809</v>
      </c>
      <c r="AN20" s="2">
        <v>186800</v>
      </c>
      <c r="AO20" s="2">
        <v>187400</v>
      </c>
    </row>
    <row r="21" spans="39:41" x14ac:dyDescent="0.25">
      <c r="AM21" s="4">
        <v>45839</v>
      </c>
      <c r="AN21" s="2">
        <v>191100</v>
      </c>
      <c r="AO21" s="2">
        <v>181000</v>
      </c>
    </row>
    <row r="22" spans="39:41" x14ac:dyDescent="0.25">
      <c r="AM22" s="4">
        <v>45870</v>
      </c>
      <c r="AN22" s="2">
        <v>196400</v>
      </c>
      <c r="AO22" s="2">
        <v>184200</v>
      </c>
    </row>
    <row r="23" spans="39:41" x14ac:dyDescent="0.25">
      <c r="AM23" s="4">
        <v>45901</v>
      </c>
      <c r="AN23" s="2">
        <v>182000</v>
      </c>
      <c r="AO23" s="2">
        <v>187400</v>
      </c>
    </row>
    <row r="24" spans="39:41" x14ac:dyDescent="0.25">
      <c r="AM24" s="4">
        <v>45931</v>
      </c>
      <c r="AN24" s="2">
        <v>186300</v>
      </c>
      <c r="AO24" s="2">
        <v>181000</v>
      </c>
    </row>
    <row r="25" spans="39:41" x14ac:dyDescent="0.25">
      <c r="AM25" s="4">
        <v>45962</v>
      </c>
      <c r="AN25" s="2">
        <v>191600</v>
      </c>
      <c r="AO25" s="2">
        <v>184200</v>
      </c>
    </row>
    <row r="26" spans="39:41" x14ac:dyDescent="0.25">
      <c r="AM26" s="4">
        <v>45992</v>
      </c>
      <c r="AN26" s="2">
        <v>196400</v>
      </c>
      <c r="AO26" s="2">
        <v>187400</v>
      </c>
    </row>
    <row r="27" spans="39:41" x14ac:dyDescent="0.25">
      <c r="AM27" s="4" t="s">
        <v>11</v>
      </c>
      <c r="AN27" s="2">
        <v>2268400</v>
      </c>
      <c r="AO27" s="2">
        <v>2210400</v>
      </c>
    </row>
    <row r="29" spans="39:41" x14ac:dyDescent="0.25">
      <c r="AM29" s="2" t="s">
        <v>9</v>
      </c>
      <c r="AN29" s="2" t="s">
        <v>10</v>
      </c>
    </row>
    <row r="30" spans="39:41" x14ac:dyDescent="0.25">
      <c r="AM30" s="4">
        <v>45658</v>
      </c>
      <c r="AN30" s="2">
        <v>500</v>
      </c>
    </row>
    <row r="31" spans="39:41" x14ac:dyDescent="0.25">
      <c r="AM31" s="4">
        <v>45689</v>
      </c>
      <c r="AN31" s="2">
        <v>2600</v>
      </c>
    </row>
    <row r="32" spans="39:41" x14ac:dyDescent="0.25">
      <c r="AM32" s="4">
        <v>45717</v>
      </c>
      <c r="AN32" s="2">
        <v>4200</v>
      </c>
    </row>
    <row r="33" spans="39:40" x14ac:dyDescent="0.25">
      <c r="AM33" s="4">
        <v>45748</v>
      </c>
      <c r="AN33" s="2">
        <v>14900</v>
      </c>
    </row>
    <row r="34" spans="39:40" x14ac:dyDescent="0.25">
      <c r="AM34" s="4">
        <v>45778</v>
      </c>
      <c r="AN34" s="2">
        <v>-2200</v>
      </c>
    </row>
    <row r="35" spans="39:40" x14ac:dyDescent="0.25">
      <c r="AM35" s="4">
        <v>45809</v>
      </c>
      <c r="AN35" s="2">
        <v>-600</v>
      </c>
    </row>
    <row r="36" spans="39:40" x14ac:dyDescent="0.25">
      <c r="AM36" s="4">
        <v>45839</v>
      </c>
      <c r="AN36" s="2">
        <v>10100</v>
      </c>
    </row>
    <row r="37" spans="39:40" x14ac:dyDescent="0.25">
      <c r="AM37" s="4">
        <v>45870</v>
      </c>
      <c r="AN37" s="2">
        <v>12200</v>
      </c>
    </row>
    <row r="38" spans="39:40" x14ac:dyDescent="0.25">
      <c r="AM38" s="4">
        <v>45901</v>
      </c>
      <c r="AN38" s="2">
        <v>-5400</v>
      </c>
    </row>
    <row r="39" spans="39:40" x14ac:dyDescent="0.25">
      <c r="AM39" s="4">
        <v>45931</v>
      </c>
      <c r="AN39" s="2">
        <v>5300</v>
      </c>
    </row>
    <row r="40" spans="39:40" x14ac:dyDescent="0.25">
      <c r="AM40" s="4">
        <v>45962</v>
      </c>
      <c r="AN40" s="2">
        <v>7400</v>
      </c>
    </row>
    <row r="41" spans="39:40" x14ac:dyDescent="0.25">
      <c r="AM41" s="4">
        <v>45992</v>
      </c>
      <c r="AN41" s="2">
        <v>9000</v>
      </c>
    </row>
    <row r="42" spans="39:40" x14ac:dyDescent="0.25">
      <c r="AM42" s="4" t="s">
        <v>11</v>
      </c>
      <c r="AN42" s="2">
        <v>58000</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1EDCD9234D3A74595B5275D65EDFDF5" ma:contentTypeVersion="10" ma:contentTypeDescription="Create a new document." ma:contentTypeScope="" ma:versionID="03da9db434383583e033c792607c595d">
  <xsd:schema xmlns:xsd="http://www.w3.org/2001/XMLSchema" xmlns:xs="http://www.w3.org/2001/XMLSchema" xmlns:p="http://schemas.microsoft.com/office/2006/metadata/properties" xmlns:ns3="20d48985-a18a-4e3c-a04b-ad07b667a227" targetNamespace="http://schemas.microsoft.com/office/2006/metadata/properties" ma:root="true" ma:fieldsID="5b9b306f5c9a5a294bb91f5b08b0620b" ns3:_="">
    <xsd:import namespace="20d48985-a18a-4e3c-a04b-ad07b667a227"/>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0d48985-a18a-4e3c-a04b-ad07b667a227"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_activity xmlns="20d48985-a18a-4e3c-a04b-ad07b667a227" xsi:nil="true"/>
  </documentManagement>
</p:properties>
</file>

<file path=customXml/itemProps1.xml><?xml version="1.0" encoding="utf-8"?>
<ds:datastoreItem xmlns:ds="http://schemas.openxmlformats.org/officeDocument/2006/customXml" ds:itemID="{8ACED524-AE0F-40E0-B920-2D83193B4774}">
  <ds:schemaRefs>
    <ds:schemaRef ds:uri="http://schemas.microsoft.com/sharepoint/v3/contenttype/forms"/>
  </ds:schemaRefs>
</ds:datastoreItem>
</file>

<file path=customXml/itemProps2.xml><?xml version="1.0" encoding="utf-8"?>
<ds:datastoreItem xmlns:ds="http://schemas.openxmlformats.org/officeDocument/2006/customXml" ds:itemID="{7D9843E1-60B6-43F5-9AF5-8A6EA18C78A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0d48985-a18a-4e3c-a04b-ad07b667a22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56F45FE-9986-4378-8779-B340835AA943}">
  <ds:schemaRefs>
    <ds:schemaRef ds:uri="http://schemas.microsoft.com/DataMashup"/>
  </ds:schemaRefs>
</ds:datastoreItem>
</file>

<file path=customXml/itemProps4.xml><?xml version="1.0" encoding="utf-8"?>
<ds:datastoreItem xmlns:ds="http://schemas.openxmlformats.org/officeDocument/2006/customXml" ds:itemID="{BB5C6377-6CEF-4608-999E-B36A2828125B}">
  <ds:schemaRefs>
    <ds:schemaRef ds:uri="20d48985-a18a-4e3c-a04b-ad07b667a227"/>
    <ds:schemaRef ds:uri="http://schemas.microsoft.com/office/2006/metadata/properties"/>
    <ds:schemaRef ds:uri="http://schemas.microsoft.com/office/2006/documentManagement/types"/>
    <ds:schemaRef ds:uri="http://schemas.microsoft.com/office/infopath/2007/PartnerControls"/>
    <ds:schemaRef ds:uri="http://purl.org/dc/terms/"/>
    <ds:schemaRef ds:uri="http://purl.org/dc/dcmitype/"/>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Question 2-3</vt:lpstr>
      <vt:lpstr>Question 4-6</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Jereshan Sinan</dc:creator>
  <cp:keywords/>
  <dc:description/>
  <cp:lastModifiedBy>Jereshan Sinan</cp:lastModifiedBy>
  <cp:revision/>
  <dcterms:created xsi:type="dcterms:W3CDTF">2026-02-16T12:10:54Z</dcterms:created>
  <dcterms:modified xsi:type="dcterms:W3CDTF">2026-02-20T07:41:06Z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0x01010041EDCD9234D3A74595B5275D65EDFDF5</vt:lpwstr>
  </property>
</Properties>
</file>